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46234c75946fcc0/Documents/SWC/Whitedale Social Club/"/>
    </mc:Choice>
  </mc:AlternateContent>
  <xr:revisionPtr revIDLastSave="42" documentId="8_{8775536C-1229-4BEE-A390-A21E78F83A34}" xr6:coauthVersionLast="47" xr6:coauthVersionMax="47" xr10:uidLastSave="{DBC3AB54-27DC-4481-8A6A-A1AB8D72F634}"/>
  <bookViews>
    <workbookView xWindow="-90" yWindow="-90" windowWidth="19380" windowHeight="11460" xr2:uid="{8F0EF039-AE67-4E10-9FB4-889D503562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F49" i="1" s="1"/>
  <c r="F55" i="1"/>
  <c r="C41" i="1"/>
  <c r="F18" i="1"/>
  <c r="F43" i="1" s="1"/>
  <c r="C18" i="1"/>
</calcChain>
</file>

<file path=xl/sharedStrings.xml><?xml version="1.0" encoding="utf-8"?>
<sst xmlns="http://schemas.openxmlformats.org/spreadsheetml/2006/main" count="44" uniqueCount="40">
  <si>
    <t>WHITEDALE SOCIAL CLUB</t>
  </si>
  <si>
    <t>YEAR ENDED 31ST DECEMBER 2025</t>
  </si>
  <si>
    <t>£</t>
  </si>
  <si>
    <t>INCOME</t>
  </si>
  <si>
    <t>Bar sales</t>
  </si>
  <si>
    <t>Snooker Tables</t>
  </si>
  <si>
    <t>Pool Tables</t>
  </si>
  <si>
    <t>Memberships</t>
  </si>
  <si>
    <t>Donations</t>
  </si>
  <si>
    <t>Bank Interest</t>
  </si>
  <si>
    <t>EXPENDITURE</t>
  </si>
  <si>
    <t>Heating &amp; Lighting</t>
  </si>
  <si>
    <t>Cleaning</t>
  </si>
  <si>
    <t>Stationery/Postages</t>
  </si>
  <si>
    <t>Team Fees</t>
  </si>
  <si>
    <t>Prizes/Trophies</t>
  </si>
  <si>
    <t>Repair &amp; Maintenance</t>
  </si>
  <si>
    <t>Insurance</t>
  </si>
  <si>
    <t>Telephone</t>
  </si>
  <si>
    <t>Water/Sewerage Charges</t>
  </si>
  <si>
    <t>Bank Charges</t>
  </si>
  <si>
    <t>New Door &amp; Windows</t>
  </si>
  <si>
    <t>Accountancy Fees</t>
  </si>
  <si>
    <t>Licences</t>
  </si>
  <si>
    <t>Honorarium</t>
  </si>
  <si>
    <t xml:space="preserve">NET (LOSS)/SURPLUS FOR THE YEAR </t>
  </si>
  <si>
    <t>Refund on Membership Cards</t>
  </si>
  <si>
    <t>RECEIPTS AND PAYMENTS ACCOUNT</t>
  </si>
  <si>
    <t xml:space="preserve">Bar purchases </t>
  </si>
  <si>
    <t xml:space="preserve">       SC052991</t>
  </si>
  <si>
    <t>Opening Balance at 1st January 2025</t>
  </si>
  <si>
    <t>Surplus for the year</t>
  </si>
  <si>
    <t>Closing Balance at 31st December 2025</t>
  </si>
  <si>
    <t>Represented By:</t>
  </si>
  <si>
    <t>Current Account</t>
  </si>
  <si>
    <t>Instant Access Savings Account</t>
  </si>
  <si>
    <t>Cash</t>
  </si>
  <si>
    <t>Asset Purchase</t>
  </si>
  <si>
    <t>Sundry expenses</t>
  </si>
  <si>
    <t>STATEMENT OF AFFAIRS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</si>
</sst>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[$£-809]* #,##0.00_-;\-[$£-809]* #,##0.00_-;_-[$£-809]* &quot;-&quot;??_-;_-@_-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u val="doubleAccounting"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8">
    <xf numFmtId="0" fontId="0" fillId="0" borderId="0" xfId="0"/>
    <xf numFmtId="44" fontId="0" fillId="0" borderId="0" xfId="0" applyNumberFormat="1"/>
    <xf numFmtId="164" fontId="0" fillId="0" borderId="0" xfId="0" applyNumberFormat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44" fontId="3" fillId="0" borderId="0" xfId="0" applyNumberFormat="1" applyFont="1"/>
    <xf numFmtId="44" fontId="4" fillId="0" borderId="0" xfId="0" applyNumberFormat="1" applyFont="1"/>
    <xf numFmtId="10" fontId="0" fillId="0" borderId="0" xfId="0" applyNumberFormat="1"/>
    <xf numFmtId="0" fontId="7" fillId="0" borderId="0" xfId="0" applyFont="1"/>
    <xf numFmtId="44" fontId="0" fillId="0" borderId="1" xfId="0" applyNumberForma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4" fontId="0" fillId="0" borderId="1" xfId="1" applyFont="1" applyBorder="1"/>
    <xf numFmtId="164" fontId="0" fillId="0" borderId="1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8EC8E-F5D8-4627-A022-6A3101826C86}">
  <dimension ref="A1:I55"/>
  <sheetViews>
    <sheetView tabSelected="1" topLeftCell="A35" zoomScale="80" zoomScaleNormal="80" workbookViewId="0">
      <selection activeCell="F52" sqref="F52"/>
    </sheetView>
  </sheetViews>
  <sheetFormatPr defaultRowHeight="14.75" x14ac:dyDescent="0.75"/>
  <cols>
    <col min="1" max="1" width="31" customWidth="1"/>
    <col min="2" max="3" width="11.54296875" bestFit="1" customWidth="1"/>
    <col min="4" max="4" width="5" bestFit="1" customWidth="1"/>
    <col min="5" max="5" width="12.7265625" bestFit="1" customWidth="1"/>
    <col min="6" max="6" width="11.54296875" bestFit="1" customWidth="1"/>
  </cols>
  <sheetData>
    <row r="1" spans="1:6" ht="21.75" x14ac:dyDescent="1.1000000000000001">
      <c r="A1" s="14" t="s">
        <v>0</v>
      </c>
      <c r="B1" s="14"/>
      <c r="C1" s="14"/>
      <c r="D1" s="14"/>
      <c r="E1" s="14"/>
      <c r="F1" s="14"/>
    </row>
    <row r="2" spans="1:6" ht="21.75" x14ac:dyDescent="1.1000000000000001">
      <c r="A2" s="4"/>
      <c r="B2" s="4" t="s">
        <v>29</v>
      </c>
      <c r="C2" s="4"/>
      <c r="D2" s="4"/>
      <c r="E2" s="4"/>
      <c r="F2" s="4"/>
    </row>
    <row r="3" spans="1:6" x14ac:dyDescent="0.75">
      <c r="A3" s="5"/>
      <c r="B3" s="5"/>
      <c r="C3" s="5"/>
      <c r="D3" s="5"/>
      <c r="E3" s="5"/>
      <c r="F3" s="5"/>
    </row>
    <row r="4" spans="1:6" x14ac:dyDescent="0.75">
      <c r="A4" s="15" t="s">
        <v>27</v>
      </c>
      <c r="B4" s="15"/>
      <c r="C4" s="15"/>
      <c r="D4" s="15"/>
      <c r="E4" s="15"/>
      <c r="F4" s="15"/>
    </row>
    <row r="5" spans="1:6" x14ac:dyDescent="0.75">
      <c r="A5" s="15" t="s">
        <v>1</v>
      </c>
      <c r="B5" s="15"/>
      <c r="C5" s="15"/>
      <c r="D5" s="15"/>
      <c r="E5" s="15"/>
      <c r="F5" s="15"/>
    </row>
    <row r="6" spans="1:6" x14ac:dyDescent="0.75">
      <c r="A6" s="6"/>
      <c r="B6" s="6"/>
      <c r="C6" s="6"/>
      <c r="D6" s="6"/>
      <c r="E6" s="6"/>
      <c r="F6" s="5"/>
    </row>
    <row r="8" spans="1:6" x14ac:dyDescent="0.75">
      <c r="A8" s="7"/>
      <c r="B8" s="7"/>
      <c r="C8" s="6">
        <v>2024</v>
      </c>
      <c r="D8" s="15"/>
      <c r="E8" s="15"/>
      <c r="F8" s="7">
        <v>2025</v>
      </c>
    </row>
    <row r="9" spans="1:6" x14ac:dyDescent="0.75">
      <c r="A9" s="7" t="s">
        <v>3</v>
      </c>
      <c r="B9" s="7" t="s">
        <v>2</v>
      </c>
      <c r="C9" s="7" t="s">
        <v>2</v>
      </c>
      <c r="D9" s="7"/>
      <c r="E9" s="7" t="s">
        <v>2</v>
      </c>
      <c r="F9" s="8" t="s">
        <v>2</v>
      </c>
    </row>
    <row r="10" spans="1:6" x14ac:dyDescent="0.75">
      <c r="A10" t="s">
        <v>4</v>
      </c>
      <c r="C10" s="1">
        <v>28573</v>
      </c>
      <c r="F10" s="1">
        <v>27558.26</v>
      </c>
    </row>
    <row r="11" spans="1:6" x14ac:dyDescent="0.75">
      <c r="A11" t="s">
        <v>5</v>
      </c>
      <c r="C11" s="1">
        <v>2429</v>
      </c>
      <c r="E11" s="1"/>
      <c r="F11" s="1">
        <v>2982.6</v>
      </c>
    </row>
    <row r="12" spans="1:6" x14ac:dyDescent="0.75">
      <c r="A12" t="s">
        <v>6</v>
      </c>
      <c r="C12" s="1">
        <v>1055</v>
      </c>
      <c r="E12" s="1"/>
      <c r="F12" s="1">
        <v>1305</v>
      </c>
    </row>
    <row r="13" spans="1:6" x14ac:dyDescent="0.75">
      <c r="A13" t="s">
        <v>7</v>
      </c>
      <c r="B13" s="1"/>
      <c r="C13" s="1">
        <v>3310</v>
      </c>
      <c r="E13" s="1"/>
      <c r="F13" s="1">
        <v>3202</v>
      </c>
    </row>
    <row r="14" spans="1:6" x14ac:dyDescent="0.75">
      <c r="A14" t="s">
        <v>26</v>
      </c>
      <c r="B14" s="1"/>
      <c r="C14" s="1">
        <v>0</v>
      </c>
      <c r="E14" s="1"/>
      <c r="F14" s="1">
        <v>311.95</v>
      </c>
    </row>
    <row r="15" spans="1:6" x14ac:dyDescent="0.75">
      <c r="A15" t="s">
        <v>8</v>
      </c>
      <c r="B15" s="9"/>
      <c r="C15" s="1">
        <v>48425</v>
      </c>
      <c r="E15" s="1"/>
      <c r="F15" s="1">
        <v>50</v>
      </c>
    </row>
    <row r="16" spans="1:6" x14ac:dyDescent="0.75">
      <c r="A16" t="s">
        <v>9</v>
      </c>
      <c r="B16" s="1"/>
      <c r="C16" s="1">
        <v>544</v>
      </c>
      <c r="E16" s="1"/>
      <c r="F16" s="1">
        <v>340.24</v>
      </c>
    </row>
    <row r="17" spans="1:6" x14ac:dyDescent="0.75">
      <c r="B17" s="1"/>
      <c r="C17" s="13"/>
      <c r="E17" s="1"/>
      <c r="F17" s="13"/>
    </row>
    <row r="18" spans="1:6" x14ac:dyDescent="0.75">
      <c r="B18" s="1"/>
      <c r="C18" s="1">
        <f>SUM(C10:C17)</f>
        <v>84336</v>
      </c>
      <c r="E18" s="1"/>
      <c r="F18" s="1">
        <f>SUM(F10:F17)</f>
        <v>35750.049999999996</v>
      </c>
    </row>
    <row r="19" spans="1:6" x14ac:dyDescent="0.75">
      <c r="C19" s="1"/>
      <c r="E19" s="1"/>
    </row>
    <row r="20" spans="1:6" x14ac:dyDescent="0.75">
      <c r="C20" s="1"/>
    </row>
    <row r="21" spans="1:6" ht="15.5" x14ac:dyDescent="0.9">
      <c r="A21" s="7" t="s">
        <v>10</v>
      </c>
      <c r="C21" s="10"/>
      <c r="F21" s="10"/>
    </row>
    <row r="22" spans="1:6" ht="15.5" x14ac:dyDescent="0.9">
      <c r="A22" t="s">
        <v>28</v>
      </c>
      <c r="B22" s="1">
        <v>15588</v>
      </c>
      <c r="C22" s="10"/>
      <c r="E22" s="1">
        <v>14345.87</v>
      </c>
      <c r="F22" s="10"/>
    </row>
    <row r="23" spans="1:6" x14ac:dyDescent="0.75">
      <c r="A23" t="s">
        <v>11</v>
      </c>
      <c r="B23" s="1">
        <v>4088</v>
      </c>
      <c r="C23" s="1"/>
      <c r="E23" s="1">
        <v>3676.66</v>
      </c>
    </row>
    <row r="24" spans="1:6" x14ac:dyDescent="0.75">
      <c r="A24" t="s">
        <v>12</v>
      </c>
      <c r="B24" s="1">
        <v>742</v>
      </c>
      <c r="C24" s="11"/>
      <c r="E24" s="1">
        <v>1055.72</v>
      </c>
      <c r="F24" s="11"/>
    </row>
    <row r="25" spans="1:6" x14ac:dyDescent="0.75">
      <c r="A25" t="s">
        <v>13</v>
      </c>
      <c r="B25" s="1">
        <v>205</v>
      </c>
      <c r="C25" s="1"/>
      <c r="E25" s="1">
        <v>241.72</v>
      </c>
    </row>
    <row r="26" spans="1:6" x14ac:dyDescent="0.75">
      <c r="A26" t="s">
        <v>14</v>
      </c>
      <c r="B26" s="1">
        <v>480</v>
      </c>
      <c r="C26" s="1"/>
      <c r="E26" s="1">
        <v>490</v>
      </c>
    </row>
    <row r="27" spans="1:6" x14ac:dyDescent="0.75">
      <c r="A27" t="s">
        <v>8</v>
      </c>
      <c r="B27" s="1">
        <v>200</v>
      </c>
      <c r="C27" s="1"/>
      <c r="E27" s="1">
        <v>100</v>
      </c>
    </row>
    <row r="28" spans="1:6" x14ac:dyDescent="0.75">
      <c r="A28" t="s">
        <v>15</v>
      </c>
      <c r="B28" s="1">
        <v>200</v>
      </c>
      <c r="C28" s="1"/>
      <c r="E28" s="1">
        <v>500</v>
      </c>
    </row>
    <row r="29" spans="1:6" x14ac:dyDescent="0.75">
      <c r="A29" t="s">
        <v>16</v>
      </c>
      <c r="B29" s="1">
        <v>11196</v>
      </c>
      <c r="C29" s="1"/>
      <c r="E29" s="1">
        <v>2378.59</v>
      </c>
    </row>
    <row r="30" spans="1:6" x14ac:dyDescent="0.75">
      <c r="A30" t="s">
        <v>24</v>
      </c>
      <c r="B30" s="1">
        <v>1250</v>
      </c>
      <c r="C30" s="1"/>
      <c r="E30" s="1">
        <v>0</v>
      </c>
    </row>
    <row r="31" spans="1:6" x14ac:dyDescent="0.75">
      <c r="A31" t="s">
        <v>17</v>
      </c>
      <c r="B31" s="1">
        <v>1699</v>
      </c>
      <c r="C31" s="1"/>
      <c r="E31" s="1">
        <v>1884.05</v>
      </c>
    </row>
    <row r="32" spans="1:6" x14ac:dyDescent="0.75">
      <c r="A32" t="s">
        <v>18</v>
      </c>
      <c r="B32" s="1">
        <v>919</v>
      </c>
      <c r="C32" s="1"/>
      <c r="E32" s="1">
        <v>1045.9000000000001</v>
      </c>
    </row>
    <row r="33" spans="1:9" x14ac:dyDescent="0.75">
      <c r="A33" t="s">
        <v>19</v>
      </c>
      <c r="B33" s="1">
        <v>0</v>
      </c>
      <c r="C33" s="1"/>
      <c r="E33" s="1">
        <v>1045.68</v>
      </c>
    </row>
    <row r="34" spans="1:9" x14ac:dyDescent="0.75">
      <c r="A34" t="s">
        <v>37</v>
      </c>
      <c r="B34" s="1">
        <v>900</v>
      </c>
      <c r="C34" s="1"/>
      <c r="E34" s="1">
        <v>0</v>
      </c>
    </row>
    <row r="35" spans="1:9" x14ac:dyDescent="0.75">
      <c r="A35" t="s">
        <v>38</v>
      </c>
      <c r="B35" s="1">
        <v>400</v>
      </c>
      <c r="C35" s="1"/>
      <c r="E35" s="1">
        <v>0</v>
      </c>
    </row>
    <row r="36" spans="1:9" x14ac:dyDescent="0.75">
      <c r="A36" t="s">
        <v>20</v>
      </c>
      <c r="B36" s="1">
        <v>0</v>
      </c>
      <c r="C36" s="1"/>
      <c r="E36" s="1">
        <v>102.14</v>
      </c>
    </row>
    <row r="37" spans="1:9" x14ac:dyDescent="0.75">
      <c r="A37" t="s">
        <v>21</v>
      </c>
      <c r="B37" s="1">
        <v>0</v>
      </c>
      <c r="C37" s="1"/>
      <c r="E37" s="1">
        <v>4318.63</v>
      </c>
    </row>
    <row r="38" spans="1:9" x14ac:dyDescent="0.75">
      <c r="A38" t="s">
        <v>22</v>
      </c>
      <c r="B38" s="1">
        <v>624</v>
      </c>
      <c r="C38" s="1"/>
      <c r="E38" s="1">
        <v>1770</v>
      </c>
    </row>
    <row r="39" spans="1:9" x14ac:dyDescent="0.75">
      <c r="A39" t="s">
        <v>23</v>
      </c>
      <c r="B39" s="1">
        <v>620</v>
      </c>
      <c r="C39" s="1"/>
      <c r="E39" s="1">
        <v>365</v>
      </c>
    </row>
    <row r="40" spans="1:9" x14ac:dyDescent="0.75">
      <c r="B40" s="13"/>
      <c r="C40" s="13"/>
      <c r="E40" s="13"/>
      <c r="F40" s="3"/>
    </row>
    <row r="41" spans="1:9" x14ac:dyDescent="0.75">
      <c r="B41" s="1"/>
      <c r="C41" s="1">
        <f>SUM(B22:B39)</f>
        <v>39111</v>
      </c>
      <c r="E41" s="1"/>
      <c r="F41" s="1">
        <v>33319.96</v>
      </c>
      <c r="H41" s="1"/>
    </row>
    <row r="42" spans="1:9" x14ac:dyDescent="0.75">
      <c r="B42" s="1"/>
      <c r="C42" s="13"/>
      <c r="E42" s="1"/>
      <c r="F42" s="3"/>
    </row>
    <row r="43" spans="1:9" x14ac:dyDescent="0.75">
      <c r="A43" s="7" t="s">
        <v>25</v>
      </c>
      <c r="B43" s="1"/>
      <c r="C43" s="1">
        <v>45225</v>
      </c>
      <c r="F43" s="1">
        <f>F18-F41</f>
        <v>2430.0899999999965</v>
      </c>
    </row>
    <row r="46" spans="1:9" x14ac:dyDescent="0.75">
      <c r="A46" s="12" t="s">
        <v>39</v>
      </c>
    </row>
    <row r="47" spans="1:9" x14ac:dyDescent="0.75">
      <c r="A47" t="s">
        <v>30</v>
      </c>
      <c r="F47" s="2">
        <v>45224.33</v>
      </c>
      <c r="I47" s="2"/>
    </row>
    <row r="48" spans="1:9" x14ac:dyDescent="0.75">
      <c r="A48" t="s">
        <v>31</v>
      </c>
      <c r="F48" s="17">
        <f>F43</f>
        <v>2430.0899999999965</v>
      </c>
    </row>
    <row r="49" spans="1:6" x14ac:dyDescent="0.75">
      <c r="A49" t="s">
        <v>32</v>
      </c>
      <c r="F49" s="2">
        <f>F47+F48</f>
        <v>47654.42</v>
      </c>
    </row>
    <row r="50" spans="1:6" x14ac:dyDescent="0.75">
      <c r="F50" s="2"/>
    </row>
    <row r="51" spans="1:6" x14ac:dyDescent="0.75">
      <c r="A51" s="3" t="s">
        <v>33</v>
      </c>
      <c r="F51" s="2"/>
    </row>
    <row r="52" spans="1:6" x14ac:dyDescent="0.75">
      <c r="A52" t="s">
        <v>34</v>
      </c>
      <c r="F52" s="2">
        <v>4909.58</v>
      </c>
    </row>
    <row r="53" spans="1:6" x14ac:dyDescent="0.75">
      <c r="A53" t="s">
        <v>35</v>
      </c>
      <c r="F53" s="2">
        <v>42044.84</v>
      </c>
    </row>
    <row r="54" spans="1:6" x14ac:dyDescent="0.75">
      <c r="A54" t="s">
        <v>36</v>
      </c>
      <c r="F54" s="16">
        <v>700</v>
      </c>
    </row>
    <row r="55" spans="1:6" x14ac:dyDescent="0.75">
      <c r="F55" s="2">
        <f>SUM(F52:F54)</f>
        <v>47654.42</v>
      </c>
    </row>
  </sheetData>
  <mergeCells count="4">
    <mergeCell ref="A1:F1"/>
    <mergeCell ref="A4:F4"/>
    <mergeCell ref="A5:F5"/>
    <mergeCell ref="D8:E8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F951A27F-A656-4328-B664-DFA687BFDDCF}"/>
</file>

<file path=customXml/itemProps2.xml><?xml version="1.0" encoding="utf-8"?>
<ds:datastoreItem xmlns:ds="http://schemas.openxmlformats.org/officeDocument/2006/customXml" ds:itemID="{62687920-5051-4C22-8F55-9FA95A0C992F}"/>
</file>

<file path=customXml/itemProps3.xml><?xml version="1.0" encoding="utf-8"?>
<ds:datastoreItem xmlns:ds="http://schemas.openxmlformats.org/officeDocument/2006/customXml" ds:itemID="{AA82BE63-61D6-46D4-BD11-6FEC4D5E282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anderson</dc:creator>
  <cp:lastModifiedBy>Steven Coutts</cp:lastModifiedBy>
  <cp:lastPrinted>2026-03-08T19:44:16Z</cp:lastPrinted>
  <dcterms:created xsi:type="dcterms:W3CDTF">2026-02-04T12:31:57Z</dcterms:created>
  <dcterms:modified xsi:type="dcterms:W3CDTF">2026-03-10T08:03:12Z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