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https://d.docs.live.net/cb9e0bb821f3cef3/Desktop/Brownies/Accounts/"/>
    </mc:Choice>
  </mc:AlternateContent>
  <xr:revisionPtr revIDLastSave="131" documentId="8_{8CB5E24B-3C12-4A90-BD86-30487D27A4B2}" xr6:coauthVersionLast="47" xr6:coauthVersionMax="47" xr10:uidLastSave="{E4103B70-2D33-4F03-A937-AC32A248D069}"/>
  <bookViews>
    <workbookView xWindow="-110" yWindow="-110" windowWidth="19420" windowHeight="10300" xr2:uid="{00000000-000D-0000-FFFF-FFFF00000000}"/>
  </bookViews>
  <sheets>
    <sheet name="Statment of Income &amp; Payments" sheetId="1" r:id="rId1"/>
    <sheet name="Statment of Balances" sheetId="9" r:id="rId2"/>
    <sheet name="Trustees Report" sheetId="7" r:id="rId3"/>
    <sheet name="Ind Examiner Report" sheetId="6" r:id="rId4"/>
  </sheets>
  <definedNames>
    <definedName name="_xlnm.Print_Area" localSheetId="3">'Ind Examiner Report'!$A$1:$J$34</definedName>
    <definedName name="_xlnm.Print_Area" localSheetId="1">'Statment of Balances'!$A$1:$D$32</definedName>
    <definedName name="_xlnm.Print_Area" localSheetId="0">'Statment of Income &amp; Payments'!$A$1:$D$38</definedName>
    <definedName name="_xlnm.Print_Area" localSheetId="2">'Trustees Report'!$A$1:$H$44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7" i="1" l="1"/>
  <c r="D35" i="1"/>
  <c r="B35" i="1"/>
  <c r="B37" i="1" s="1"/>
  <c r="D19" i="9"/>
  <c r="D34" i="9" s="1"/>
  <c r="B19" i="9"/>
  <c r="B34" i="9" s="1"/>
  <c r="B12" i="9"/>
  <c r="B18" i="1"/>
  <c r="D18" i="1"/>
  <c r="F4" i="6"/>
</calcChain>
</file>

<file path=xl/sharedStrings.xml><?xml version="1.0" encoding="utf-8"?>
<sst xmlns="http://schemas.openxmlformats.org/spreadsheetml/2006/main" count="115" uniqueCount="100">
  <si>
    <t>Receipts and Payments Account</t>
  </si>
  <si>
    <t xml:space="preserve">For the Year ended </t>
  </si>
  <si>
    <t>Charity Number:</t>
  </si>
  <si>
    <t>Receipts</t>
  </si>
  <si>
    <t>Membership Subscriptions</t>
  </si>
  <si>
    <t>Donations received</t>
  </si>
  <si>
    <t>Unit Fundraising</t>
  </si>
  <si>
    <t>3rd Party Fundraising</t>
  </si>
  <si>
    <t>Bank Interest</t>
  </si>
  <si>
    <t>Gift Aid</t>
  </si>
  <si>
    <t>Trips</t>
  </si>
  <si>
    <t>Residential events</t>
  </si>
  <si>
    <t>Miscellaneous Income</t>
  </si>
  <si>
    <t>Total Receipts</t>
  </si>
  <si>
    <t>Payments</t>
  </si>
  <si>
    <t>Fundraising expenses</t>
  </si>
  <si>
    <t>Unit fundraising</t>
  </si>
  <si>
    <t>3rd Party Fundraising/Donation</t>
  </si>
  <si>
    <t>Payments for charitable activities</t>
  </si>
  <si>
    <t>Census money</t>
  </si>
  <si>
    <t>Materials/crafts</t>
  </si>
  <si>
    <t>Property costs/rent</t>
  </si>
  <si>
    <t>Admin/Postage &amp; Stationery</t>
  </si>
  <si>
    <t>Training</t>
  </si>
  <si>
    <t>Badges &amp; Resources</t>
  </si>
  <si>
    <t>Miscellaneous Expenditure</t>
  </si>
  <si>
    <t>Total Payments</t>
  </si>
  <si>
    <t>Surplus/(Deficit) for year</t>
  </si>
  <si>
    <t>Statement of Balances</t>
  </si>
  <si>
    <t>As at</t>
  </si>
  <si>
    <t xml:space="preserve">Charity Number: </t>
  </si>
  <si>
    <t>Opening Balances</t>
  </si>
  <si>
    <t>Cash</t>
  </si>
  <si>
    <t>Bank</t>
  </si>
  <si>
    <t>Total</t>
  </si>
  <si>
    <t>Closing Balances</t>
  </si>
  <si>
    <t xml:space="preserve">Cash </t>
  </si>
  <si>
    <t>less outstanding cheques</t>
  </si>
  <si>
    <t>Statement of Balances Check</t>
  </si>
  <si>
    <t>Trustees Annual Report</t>
  </si>
  <si>
    <t>Charity (Unit) Name:</t>
  </si>
  <si>
    <t>Charity Trustees:</t>
  </si>
  <si>
    <t>Unit Guider:</t>
  </si>
  <si>
    <t>Assistant Guider:</t>
  </si>
  <si>
    <t>Assistant Guider</t>
  </si>
  <si>
    <t>Charity Address</t>
  </si>
  <si>
    <t>The charity's main income is subscription income.  The charity aims to hold sufficient cash funds to meet all expenditure due and anticipated during a 2 month period.</t>
  </si>
  <si>
    <t>During the year the trustees did not receive any remuneration.</t>
  </si>
  <si>
    <t>Signed on behalf of the trustees by</t>
  </si>
  <si>
    <t>Signature</t>
  </si>
  <si>
    <t xml:space="preserve">Date: </t>
  </si>
  <si>
    <t xml:space="preserve">Name: </t>
  </si>
  <si>
    <t>Independent examiners Report</t>
  </si>
  <si>
    <t xml:space="preserve">For  </t>
  </si>
  <si>
    <t>Respective responsibilities of trustees and examiner</t>
  </si>
  <si>
    <t>Basis of Independent Examiners Statement</t>
  </si>
  <si>
    <t>Independent Examiners Statement</t>
  </si>
  <si>
    <t>In the course of my examination, no matter has come to my attention</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</si>
  <si>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</si>
  <si>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</si>
  <si>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</si>
  <si>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t>
  </si>
  <si>
    <t>have not been met, or</t>
  </si>
  <si>
    <t>to which, in my opinion, attention should be drawn in order to enable a proper understanding of the accounts to be reached.</t>
  </si>
  <si>
    <t>Date</t>
  </si>
  <si>
    <t xml:space="preserve">Address: </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</si>
  <si>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</si>
  <si>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Division:</t>
  </si>
  <si>
    <t>District:</t>
  </si>
  <si>
    <t>Unit Leader</t>
  </si>
  <si>
    <t>Assets &amp; Liabilities:</t>
  </si>
  <si>
    <t>Liabilities at the year end (if appropriate) amount to:</t>
  </si>
  <si>
    <t>In addition to the above cash &amp; bank balances, the unit has equipment to the value of:</t>
  </si>
  <si>
    <t>For the year end 30 June 2025</t>
  </si>
  <si>
    <t>The above charity (unit) is an unincorporated association.  It has no written constitution, but operates in accordance with the policies and procedures, published by Girlguiding, the operating name of the Guide Association.</t>
  </si>
  <si>
    <t>Its trustees are the volunteer adult leaders trained and appointed as per the Girlguiding policies and procedures.  Update training is available throughout the year.</t>
  </si>
  <si>
    <t>For the year end 30 June 2026</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</si>
  <si>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(d) of the Accounts Regulations does not apply. It is my responsibility to examine the accounts as required under section 44(1) (c) of the Act and to state whether particular matters have come to my attention.</t>
  </si>
  <si>
    <t>Grants received</t>
  </si>
  <si>
    <t xml:space="preserve">1st Kirkliston Brownies </t>
  </si>
  <si>
    <r>
      <t xml:space="preserve">Charity Number: </t>
    </r>
    <r>
      <rPr>
        <sz val="12"/>
        <color rgb="FF0070C0"/>
        <rFont val="Arial"/>
        <family val="2"/>
      </rPr>
      <t>SC045229</t>
    </r>
  </si>
  <si>
    <t>SCO45229</t>
  </si>
  <si>
    <t>Kirkliston</t>
  </si>
  <si>
    <t>1st Kirkliston Brownie Unit</t>
  </si>
  <si>
    <t>Inveralmond</t>
  </si>
  <si>
    <t>Vicki Murphy</t>
  </si>
  <si>
    <t>Susan Thomson</t>
  </si>
  <si>
    <t>Hannah Burke</t>
  </si>
  <si>
    <t>Kimberley Maxwell</t>
  </si>
  <si>
    <t>81 Pikes Pool Drive, Kirkliston, EH29 9GH</t>
  </si>
  <si>
    <r>
      <t>The charity's aim is to deliver a programme of informal education in accordance with the ethos and principles of Girlguiding UK.  During the above period the charity provided this programme to   25</t>
    </r>
    <r>
      <rPr>
        <sz val="12"/>
        <color indexed="10"/>
        <rFont val="Arial"/>
        <family val="2"/>
      </rPr>
      <t xml:space="preserve"> </t>
    </r>
    <r>
      <rPr>
        <sz val="12"/>
        <rFont val="Arial"/>
        <family val="2"/>
      </rPr>
      <t xml:space="preserve">     girls.</t>
    </r>
  </si>
  <si>
    <t>02.07.2026</t>
  </si>
  <si>
    <t xml:space="preserve">Unit Guider: </t>
  </si>
  <si>
    <t>Vicki Murphy (appointed July 2025)</t>
  </si>
  <si>
    <t>Jenny McConnach (Resigned July 2025)</t>
  </si>
  <si>
    <t>Euan Farquhar</t>
  </si>
  <si>
    <t>02.07.26</t>
  </si>
  <si>
    <t>16 Groves Place, Glenrothes, Fife, KY7 6QT</t>
  </si>
  <si>
    <t xml:space="preserve">Prepared by (signature): ___Vicki Murphy_____ </t>
  </si>
  <si>
    <t>Date:  __02.07.2026________________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</si>
</sst>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0.00\);_-* &quot;-&quot;??_-;_-@_-"/>
    <numFmt numFmtId="165" formatCode="[$-F800]dddd\,\ mmmm\ dd\,\ yyyy"/>
    <numFmt numFmtId="166" formatCode="&quot;£&quot;#,##0.00"/>
  </numFmts>
  <fonts count="38" x14ac:knownFonts="1">
    <font>
      <sz val="12"/>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2"/>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Calibri"/>
      <family val="2"/>
    </font>
    <font>
      <b/>
      <sz val="12"/>
      <name val="Arial"/>
      <family val="2"/>
    </font>
    <font>
      <b/>
      <sz val="10"/>
      <name val="Arial"/>
      <family val="2"/>
    </font>
    <font>
      <sz val="12"/>
      <name val="Arial"/>
      <family val="2"/>
    </font>
    <font>
      <sz val="12"/>
      <name val="Arial"/>
      <family val="2"/>
    </font>
    <font>
      <u/>
      <sz val="12"/>
      <name val="Arial"/>
      <family val="2"/>
    </font>
    <font>
      <sz val="12"/>
      <color indexed="10"/>
      <name val="Arial"/>
      <family val="2"/>
    </font>
    <font>
      <u/>
      <sz val="12"/>
      <name val="Arial"/>
      <family val="2"/>
    </font>
    <font>
      <i/>
      <sz val="12"/>
      <name val="Arial"/>
      <family val="2"/>
    </font>
    <font>
      <i/>
      <sz val="12"/>
      <color rgb="FF0070C0"/>
      <name val="Arial"/>
      <family val="2"/>
    </font>
    <font>
      <sz val="12"/>
      <color rgb="FF0070C0"/>
      <name val="Arial"/>
      <family val="2"/>
    </font>
    <font>
      <i/>
      <sz val="10"/>
      <name val="Arial"/>
      <family val="2"/>
    </font>
    <font>
      <b/>
      <sz val="10"/>
      <color rgb="FF0070C0"/>
      <name val="Arial"/>
      <family val="2"/>
    </font>
    <font>
      <sz val="11"/>
      <name val="Arial"/>
      <family val="2"/>
    </font>
    <font>
      <b/>
      <sz val="11"/>
      <name val="Arial"/>
      <family val="2"/>
    </font>
    <font>
      <u/>
      <sz val="11"/>
      <name val="Arial"/>
      <family val="2"/>
    </font>
    <font>
      <sz val="11"/>
      <color theme="1"/>
      <name val="Poppins"/>
    </font>
    <font>
      <sz val="12"/>
      <name val="Brush Script MT"/>
      <family val="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64"/>
      </left>
      <right/>
      <top/>
      <bottom/>
      <diagonal/>
    </border>
    <border>
      <left/>
      <right/>
      <top style="thin">
        <color indexed="64"/>
      </top>
      <bottom/>
      <diagonal/>
    </border>
  </borders>
  <cellStyleXfs count="4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43" fontId="6"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5" fillId="0" borderId="0"/>
    <xf numFmtId="0" fontId="15" fillId="0" borderId="0"/>
    <xf numFmtId="0" fontId="6"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43" fontId="15" fillId="0" borderId="0" applyFont="0" applyFill="0" applyBorder="0" applyAlignment="0" applyProtection="0"/>
  </cellStyleXfs>
  <cellXfs count="80">
    <xf numFmtId="0" fontId="0" fillId="0" borderId="0" xfId="0"/>
    <xf numFmtId="0" fontId="21" fillId="0" borderId="0" xfId="38" applyFont="1" applyAlignment="1">
      <alignment vertical="top" wrapText="1"/>
    </xf>
    <xf numFmtId="0" fontId="23" fillId="0" borderId="0" xfId="38" applyFont="1" applyAlignment="1">
      <alignment vertical="top"/>
    </xf>
    <xf numFmtId="0" fontId="21" fillId="0" borderId="0" xfId="38" applyFont="1" applyAlignment="1">
      <alignment vertical="center"/>
    </xf>
    <xf numFmtId="0" fontId="21" fillId="0" borderId="0" xfId="38" applyFont="1" applyAlignment="1">
      <alignment vertical="top"/>
    </xf>
    <xf numFmtId="0" fontId="21" fillId="0" borderId="0" xfId="38" applyFont="1" applyAlignment="1">
      <alignment horizontal="center" vertical="top"/>
    </xf>
    <xf numFmtId="0" fontId="23" fillId="0" borderId="0" xfId="38" applyFont="1" applyAlignment="1">
      <alignment vertical="center"/>
    </xf>
    <xf numFmtId="164" fontId="24" fillId="0" borderId="10" xfId="28" applyNumberFormat="1" applyFont="1" applyBorder="1" applyAlignment="1">
      <alignment vertical="center"/>
    </xf>
    <xf numFmtId="43" fontId="23" fillId="0" borderId="0" xfId="28" applyFont="1" applyAlignment="1">
      <alignment vertical="center"/>
    </xf>
    <xf numFmtId="164" fontId="24" fillId="0" borderId="11" xfId="28" applyNumberFormat="1" applyFont="1" applyBorder="1" applyAlignment="1">
      <alignment vertical="center"/>
    </xf>
    <xf numFmtId="164" fontId="24" fillId="0" borderId="12" xfId="28" applyNumberFormat="1" applyFont="1" applyBorder="1" applyAlignment="1">
      <alignment vertical="center"/>
    </xf>
    <xf numFmtId="164" fontId="21" fillId="0" borderId="13" xfId="28" applyNumberFormat="1" applyFont="1" applyBorder="1" applyAlignment="1">
      <alignment vertical="center"/>
    </xf>
    <xf numFmtId="43" fontId="21" fillId="0" borderId="0" xfId="28" applyFont="1" applyAlignment="1">
      <alignment vertical="center"/>
    </xf>
    <xf numFmtId="43" fontId="23" fillId="0" borderId="11" xfId="28" applyFont="1" applyBorder="1" applyAlignment="1">
      <alignment vertical="center"/>
    </xf>
    <xf numFmtId="43" fontId="23" fillId="0" borderId="12" xfId="28" applyFont="1" applyBorder="1" applyAlignment="1">
      <alignment vertical="center"/>
    </xf>
    <xf numFmtId="0" fontId="21" fillId="0" borderId="0" xfId="38" applyFont="1" applyAlignment="1">
      <alignment horizontal="right" vertical="top" wrapText="1"/>
    </xf>
    <xf numFmtId="165" fontId="21" fillId="0" borderId="0" xfId="38" applyNumberFormat="1" applyFont="1" applyAlignment="1">
      <alignment horizontal="left" vertical="top" wrapText="1"/>
    </xf>
    <xf numFmtId="0" fontId="23" fillId="0" borderId="0" xfId="38" applyFont="1"/>
    <xf numFmtId="0" fontId="21" fillId="0" borderId="0" xfId="38" applyFont="1"/>
    <xf numFmtId="4" fontId="23" fillId="0" borderId="0" xfId="38" applyNumberFormat="1" applyFont="1"/>
    <xf numFmtId="0" fontId="21" fillId="0" borderId="0" xfId="39" applyFont="1"/>
    <xf numFmtId="0" fontId="23" fillId="0" borderId="0" xfId="39" applyFont="1" applyAlignment="1">
      <alignment vertical="top"/>
    </xf>
    <xf numFmtId="0" fontId="23" fillId="0" borderId="0" xfId="39" applyFont="1"/>
    <xf numFmtId="0" fontId="21" fillId="0" borderId="0" xfId="39" applyFont="1" applyAlignment="1">
      <alignment vertical="top"/>
    </xf>
    <xf numFmtId="0" fontId="21" fillId="0" borderId="0" xfId="39" applyFont="1" applyAlignment="1">
      <alignment vertical="center"/>
    </xf>
    <xf numFmtId="0" fontId="27" fillId="0" borderId="0" xfId="39" applyFont="1"/>
    <xf numFmtId="0" fontId="25" fillId="0" borderId="0" xfId="39" applyFont="1"/>
    <xf numFmtId="0" fontId="24" fillId="0" borderId="0" xfId="39" applyFont="1"/>
    <xf numFmtId="0" fontId="24" fillId="0" borderId="0" xfId="39" applyFont="1" applyAlignment="1">
      <alignment horizontal="center"/>
    </xf>
    <xf numFmtId="0" fontId="24" fillId="0" borderId="0" xfId="39" applyFont="1" applyAlignment="1">
      <alignment horizontal="center" vertical="center"/>
    </xf>
    <xf numFmtId="0" fontId="24" fillId="0" borderId="0" xfId="39" applyFont="1" applyAlignment="1">
      <alignment horizontal="left"/>
    </xf>
    <xf numFmtId="43" fontId="23" fillId="0" borderId="0" xfId="28" applyFont="1" applyBorder="1" applyAlignment="1">
      <alignment vertical="top"/>
    </xf>
    <xf numFmtId="0" fontId="23" fillId="0" borderId="14" xfId="38" applyFont="1" applyBorder="1" applyAlignment="1">
      <alignment vertical="center"/>
    </xf>
    <xf numFmtId="0" fontId="21" fillId="0" borderId="13" xfId="38" applyFont="1" applyBorder="1" applyAlignment="1">
      <alignment vertical="center"/>
    </xf>
    <xf numFmtId="0" fontId="23" fillId="0" borderId="13" xfId="38" applyFont="1" applyBorder="1" applyAlignment="1">
      <alignment vertical="center"/>
    </xf>
    <xf numFmtId="0" fontId="21" fillId="0" borderId="15" xfId="38" applyFont="1" applyBorder="1" applyAlignment="1">
      <alignment vertical="center"/>
    </xf>
    <xf numFmtId="4" fontId="23" fillId="0" borderId="14" xfId="38" applyNumberFormat="1" applyFont="1" applyBorder="1" applyAlignment="1">
      <alignment vertical="center"/>
    </xf>
    <xf numFmtId="4" fontId="21" fillId="0" borderId="15" xfId="38" applyNumberFormat="1" applyFont="1" applyBorder="1" applyAlignment="1">
      <alignment vertical="center"/>
    </xf>
    <xf numFmtId="0" fontId="28" fillId="0" borderId="0" xfId="39" applyFont="1"/>
    <xf numFmtId="0" fontId="21" fillId="0" borderId="0" xfId="38" applyFont="1" applyAlignment="1">
      <alignment horizontal="right" vertical="center"/>
    </xf>
    <xf numFmtId="0" fontId="29" fillId="0" borderId="0" xfId="38" applyFont="1" applyAlignment="1">
      <alignment vertical="center"/>
    </xf>
    <xf numFmtId="0" fontId="29" fillId="0" borderId="0" xfId="39" applyFont="1" applyAlignment="1">
      <alignment vertical="top"/>
    </xf>
    <xf numFmtId="0" fontId="29" fillId="0" borderId="0" xfId="39" applyFont="1"/>
    <xf numFmtId="0" fontId="29" fillId="0" borderId="0" xfId="39" applyFont="1" applyAlignment="1">
      <alignment vertical="center"/>
    </xf>
    <xf numFmtId="0" fontId="22" fillId="0" borderId="0" xfId="38" applyFont="1"/>
    <xf numFmtId="4" fontId="22" fillId="0" borderId="0" xfId="38" applyNumberFormat="1" applyFont="1"/>
    <xf numFmtId="0" fontId="15" fillId="0" borderId="0" xfId="38"/>
    <xf numFmtId="166" fontId="32" fillId="0" borderId="14" xfId="38" applyNumberFormat="1" applyFont="1" applyBorder="1"/>
    <xf numFmtId="0" fontId="33" fillId="0" borderId="0" xfId="38" applyFont="1"/>
    <xf numFmtId="0" fontId="34" fillId="0" borderId="0" xfId="38" applyFont="1"/>
    <xf numFmtId="0" fontId="35" fillId="0" borderId="0" xfId="38" applyFont="1"/>
    <xf numFmtId="0" fontId="31" fillId="0" borderId="0" xfId="38" applyFont="1"/>
    <xf numFmtId="0" fontId="23" fillId="0" borderId="0" xfId="38" quotePrefix="1" applyFont="1" applyAlignment="1">
      <alignment vertical="top"/>
    </xf>
    <xf numFmtId="0" fontId="22" fillId="0" borderId="0" xfId="38" applyFont="1" applyAlignment="1">
      <alignment vertical="top" wrapText="1"/>
    </xf>
    <xf numFmtId="165" fontId="21" fillId="0" borderId="0" xfId="38" applyNumberFormat="1" applyFont="1" applyAlignment="1">
      <alignment vertical="top" wrapText="1"/>
    </xf>
    <xf numFmtId="0" fontId="29" fillId="0" borderId="0" xfId="38" applyFont="1" applyAlignment="1">
      <alignment horizontal="center" vertical="center"/>
    </xf>
    <xf numFmtId="0" fontId="21" fillId="0" borderId="0" xfId="38" applyFont="1" applyAlignment="1">
      <alignment horizontal="right" vertical="top"/>
    </xf>
    <xf numFmtId="43" fontId="23" fillId="0" borderId="0" xfId="28" applyFont="1" applyBorder="1" applyAlignment="1">
      <alignment vertical="center"/>
    </xf>
    <xf numFmtId="43" fontId="21" fillId="0" borderId="0" xfId="28" applyFont="1" applyBorder="1" applyAlignment="1">
      <alignment vertical="center"/>
    </xf>
    <xf numFmtId="0" fontId="25" fillId="0" borderId="0" xfId="38" applyFont="1" applyAlignment="1">
      <alignment vertical="top"/>
    </xf>
    <xf numFmtId="164" fontId="21" fillId="0" borderId="14" xfId="28" applyNumberFormat="1" applyFont="1" applyBorder="1" applyAlignment="1">
      <alignment vertical="center"/>
    </xf>
    <xf numFmtId="0" fontId="23" fillId="0" borderId="16" xfId="38" applyFont="1" applyBorder="1" applyAlignment="1">
      <alignment vertical="top"/>
    </xf>
    <xf numFmtId="0" fontId="21" fillId="0" borderId="16" xfId="38" applyFont="1" applyBorder="1" applyAlignment="1">
      <alignment vertical="top"/>
    </xf>
    <xf numFmtId="43" fontId="23" fillId="0" borderId="17" xfId="28" applyFont="1" applyBorder="1" applyAlignment="1">
      <alignment vertical="center"/>
    </xf>
    <xf numFmtId="0" fontId="37" fillId="0" borderId="0" xfId="39" applyFont="1" applyAlignment="1">
      <alignment vertical="top"/>
    </xf>
    <xf numFmtId="0" fontId="24" fillId="0" borderId="0" xfId="39" applyFont="1" applyAlignment="1">
      <alignment horizontal="left" wrapText="1"/>
    </xf>
    <xf numFmtId="0" fontId="15" fillId="0" borderId="0" xfId="39" applyAlignment="1">
      <alignment wrapText="1"/>
    </xf>
    <xf numFmtId="0" fontId="23" fillId="0" borderId="0" xfId="39" applyFont="1" applyAlignment="1">
      <alignment wrapText="1"/>
    </xf>
    <xf numFmtId="0" fontId="24" fillId="0" borderId="0" xfId="39" applyFont="1" applyAlignment="1">
      <alignment wrapText="1"/>
    </xf>
    <xf numFmtId="0" fontId="21" fillId="0" borderId="0" xfId="39" applyFont="1" applyAlignment="1">
      <alignment horizontal="center" wrapText="1"/>
    </xf>
    <xf numFmtId="0" fontId="21" fillId="0" borderId="0" xfId="39" applyFont="1" applyAlignment="1">
      <alignment horizontal="center" vertical="top" wrapText="1"/>
    </xf>
    <xf numFmtId="0" fontId="22" fillId="0" borderId="0" xfId="39" applyFont="1" applyAlignment="1">
      <alignment vertical="top" wrapText="1"/>
    </xf>
    <xf numFmtId="0" fontId="22" fillId="0" borderId="0" xfId="39" applyFont="1" applyAlignment="1">
      <alignment wrapText="1"/>
    </xf>
    <xf numFmtId="0" fontId="21" fillId="0" borderId="0" xfId="38" applyFont="1" applyAlignment="1">
      <alignment horizontal="right" vertical="top" wrapText="1"/>
    </xf>
    <xf numFmtId="0" fontId="29" fillId="0" borderId="0" xfId="38" applyFont="1" applyAlignment="1">
      <alignment horizontal="right" vertical="top"/>
    </xf>
    <xf numFmtId="0" fontId="23" fillId="0" borderId="0" xfId="39" applyFont="1" applyAlignment="1">
      <alignment vertical="top" wrapText="1"/>
    </xf>
    <xf numFmtId="0" fontId="22" fillId="0" borderId="0" xfId="39" applyFont="1" applyAlignment="1">
      <alignment horizontal="center" wrapText="1"/>
    </xf>
    <xf numFmtId="0" fontId="36" fillId="0" borderId="0" xfId="39" applyFont="1" applyAlignment="1">
      <alignment vertical="top" wrapText="1"/>
    </xf>
    <xf numFmtId="0" fontId="36" fillId="0" borderId="0" xfId="39" applyFont="1" applyAlignment="1">
      <alignment wrapText="1"/>
    </xf>
    <xf numFmtId="0" fontId="24" fillId="0" borderId="0" xfId="39" applyFont="1" applyFill="1" applyAlignment="1">
      <alignment horizontal="center"/>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45" xr:uid="{00000000-0005-0000-0000-00001C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7000000}"/>
    <cellStyle name="Normal_unit_accounts_2011(1)" xfId="39" xr:uid="{00000000-0005-0000-0000-000028000000}"/>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9"/>
  <sheetViews>
    <sheetView tabSelected="1" workbookViewId="0"/>
  </sheetViews>
  <sheetFormatPr defaultColWidth="10.4140625" defaultRowHeight="15.5" x14ac:dyDescent="0.35"/>
  <cols>
    <col min="1" max="1" width="35.58203125" style="2" customWidth="1"/>
    <col min="2" max="2" width="13.6640625" style="2" customWidth="1"/>
    <col min="3" max="3" width="5.58203125" style="2" customWidth="1"/>
    <col min="4" max="4" width="12.83203125" style="2" customWidth="1"/>
    <col min="5" max="5" width="3" style="2" customWidth="1"/>
    <col min="6" max="16384" width="10.4140625" style="2"/>
  </cols>
  <sheetData>
    <row r="1" spans="1:7" ht="15.75" customHeight="1" x14ac:dyDescent="0.35">
      <c r="A1" s="1" t="s">
        <v>0</v>
      </c>
      <c r="B1" s="1"/>
      <c r="C1" s="1"/>
      <c r="D1" s="1"/>
      <c r="E1" s="53"/>
    </row>
    <row r="2" spans="1:7" ht="15.75" customHeight="1" x14ac:dyDescent="0.35">
      <c r="A2" s="1" t="s">
        <v>1</v>
      </c>
      <c r="B2" s="54">
        <v>46203</v>
      </c>
      <c r="C2" s="1"/>
      <c r="D2" s="1"/>
      <c r="E2" s="53"/>
    </row>
    <row r="3" spans="1:7" ht="29.25" customHeight="1" x14ac:dyDescent="0.35">
      <c r="A3" s="55" t="s">
        <v>79</v>
      </c>
      <c r="C3" s="4"/>
      <c r="D3" s="4"/>
      <c r="E3" s="4"/>
    </row>
    <row r="4" spans="1:7" ht="24" customHeight="1" x14ac:dyDescent="0.35">
      <c r="A4" s="4" t="s">
        <v>80</v>
      </c>
      <c r="B4" s="56"/>
      <c r="C4" s="4"/>
      <c r="D4" s="4"/>
      <c r="E4" s="4"/>
    </row>
    <row r="5" spans="1:7" ht="13.5" customHeight="1" x14ac:dyDescent="0.35"/>
    <row r="6" spans="1:7" s="4" customFormat="1" ht="17.25" customHeight="1" x14ac:dyDescent="0.35">
      <c r="B6" s="5">
        <v>2026</v>
      </c>
      <c r="C6" s="5"/>
      <c r="D6" s="5">
        <v>2025</v>
      </c>
    </row>
    <row r="7" spans="1:7" x14ac:dyDescent="0.35">
      <c r="A7" s="4" t="s">
        <v>3</v>
      </c>
    </row>
    <row r="8" spans="1:7" ht="24.75" customHeight="1" x14ac:dyDescent="0.35">
      <c r="A8" s="6" t="s">
        <v>4</v>
      </c>
      <c r="B8" s="7">
        <v>3224</v>
      </c>
      <c r="C8" s="57"/>
      <c r="D8" s="7">
        <v>2802</v>
      </c>
    </row>
    <row r="9" spans="1:7" ht="24.75" customHeight="1" x14ac:dyDescent="0.35">
      <c r="A9" s="6" t="s">
        <v>5</v>
      </c>
      <c r="B9" s="9"/>
      <c r="C9" s="57"/>
      <c r="D9" s="9"/>
    </row>
    <row r="10" spans="1:7" ht="24.75" customHeight="1" x14ac:dyDescent="0.35">
      <c r="A10" s="6" t="s">
        <v>6</v>
      </c>
      <c r="B10" s="9">
        <v>1121</v>
      </c>
      <c r="C10" s="57"/>
      <c r="D10" s="9"/>
    </row>
    <row r="11" spans="1:7" ht="24.75" customHeight="1" x14ac:dyDescent="0.35">
      <c r="A11" s="6" t="s">
        <v>7</v>
      </c>
      <c r="B11" s="9"/>
      <c r="C11" s="57"/>
      <c r="D11" s="9"/>
    </row>
    <row r="12" spans="1:7" ht="24.75" customHeight="1" x14ac:dyDescent="0.35">
      <c r="A12" s="6" t="s">
        <v>8</v>
      </c>
      <c r="B12" s="9"/>
      <c r="C12" s="57"/>
      <c r="D12" s="9"/>
      <c r="G12" s="52"/>
    </row>
    <row r="13" spans="1:7" ht="24.75" customHeight="1" x14ac:dyDescent="0.35">
      <c r="A13" s="6" t="s">
        <v>9</v>
      </c>
      <c r="B13" s="9"/>
      <c r="C13" s="57"/>
      <c r="D13" s="9"/>
    </row>
    <row r="14" spans="1:7" ht="24.75" customHeight="1" x14ac:dyDescent="0.35">
      <c r="A14" s="6" t="s">
        <v>10</v>
      </c>
      <c r="B14" s="9">
        <v>699</v>
      </c>
      <c r="C14" s="57"/>
      <c r="D14" s="9">
        <v>112.44</v>
      </c>
      <c r="G14" s="32"/>
    </row>
    <row r="15" spans="1:7" ht="24.75" customHeight="1" x14ac:dyDescent="0.35">
      <c r="A15" s="6" t="s">
        <v>11</v>
      </c>
      <c r="B15" s="9"/>
      <c r="C15" s="57"/>
      <c r="D15" s="9"/>
    </row>
    <row r="16" spans="1:7" ht="24.75" customHeight="1" x14ac:dyDescent="0.35">
      <c r="A16" s="6" t="s">
        <v>78</v>
      </c>
      <c r="B16" s="9">
        <v>496</v>
      </c>
      <c r="C16" s="57"/>
      <c r="D16" s="9"/>
    </row>
    <row r="17" spans="1:5" ht="24.75" customHeight="1" x14ac:dyDescent="0.35">
      <c r="A17" s="6" t="s">
        <v>12</v>
      </c>
      <c r="B17" s="10">
        <v>68.95</v>
      </c>
      <c r="C17" s="57"/>
      <c r="D17" s="10"/>
    </row>
    <row r="18" spans="1:5" s="4" customFormat="1" ht="24.75" customHeight="1" x14ac:dyDescent="0.35">
      <c r="A18" s="3" t="s">
        <v>13</v>
      </c>
      <c r="B18" s="60">
        <f>SUM(B8:B17)</f>
        <v>5608.95</v>
      </c>
      <c r="C18" s="58"/>
      <c r="D18" s="60">
        <f>SUM(D8:D17)</f>
        <v>2914.44</v>
      </c>
    </row>
    <row r="19" spans="1:5" x14ac:dyDescent="0.35">
      <c r="B19" s="57"/>
      <c r="C19" s="57"/>
      <c r="D19" s="57"/>
    </row>
    <row r="20" spans="1:5" x14ac:dyDescent="0.35">
      <c r="A20" s="4" t="s">
        <v>14</v>
      </c>
      <c r="B20" s="57"/>
      <c r="C20" s="57"/>
      <c r="D20" s="57"/>
    </row>
    <row r="21" spans="1:5" x14ac:dyDescent="0.35">
      <c r="A21" s="59" t="s">
        <v>15</v>
      </c>
      <c r="B21" s="57"/>
      <c r="C21" s="57"/>
      <c r="D21" s="57"/>
    </row>
    <row r="22" spans="1:5" ht="24.75" customHeight="1" x14ac:dyDescent="0.35">
      <c r="A22" s="6" t="s">
        <v>16</v>
      </c>
      <c r="B22" s="7"/>
      <c r="C22" s="57"/>
      <c r="D22" s="7"/>
    </row>
    <row r="23" spans="1:5" ht="24.75" customHeight="1" x14ac:dyDescent="0.35">
      <c r="A23" s="6" t="s">
        <v>17</v>
      </c>
      <c r="B23" s="10"/>
      <c r="C23" s="57"/>
      <c r="D23" s="10"/>
    </row>
    <row r="24" spans="1:5" x14ac:dyDescent="0.35">
      <c r="B24" s="63"/>
      <c r="C24" s="57"/>
      <c r="D24" s="63"/>
    </row>
    <row r="25" spans="1:5" x14ac:dyDescent="0.35">
      <c r="A25" s="59" t="s">
        <v>18</v>
      </c>
      <c r="B25" s="57"/>
      <c r="C25" s="57"/>
      <c r="D25" s="57"/>
    </row>
    <row r="26" spans="1:5" ht="24.75" customHeight="1" x14ac:dyDescent="0.35">
      <c r="A26" s="6" t="s">
        <v>19</v>
      </c>
      <c r="B26" s="7">
        <v>1798</v>
      </c>
      <c r="C26" s="57"/>
      <c r="D26" s="7">
        <v>1228.5</v>
      </c>
      <c r="E26" s="61"/>
    </row>
    <row r="27" spans="1:5" ht="24.75" customHeight="1" x14ac:dyDescent="0.35">
      <c r="A27" s="6" t="s">
        <v>20</v>
      </c>
      <c r="B27" s="13">
        <v>557.24</v>
      </c>
      <c r="C27" s="57"/>
      <c r="D27" s="13">
        <v>2475</v>
      </c>
      <c r="E27" s="61"/>
    </row>
    <row r="28" spans="1:5" ht="24.75" customHeight="1" x14ac:dyDescent="0.35">
      <c r="A28" s="6" t="s">
        <v>21</v>
      </c>
      <c r="B28" s="13">
        <v>80</v>
      </c>
      <c r="C28" s="57"/>
      <c r="D28" s="13"/>
      <c r="E28" s="61"/>
    </row>
    <row r="29" spans="1:5" ht="24.75" customHeight="1" x14ac:dyDescent="0.35">
      <c r="A29" s="6" t="s">
        <v>10</v>
      </c>
      <c r="B29" s="13">
        <v>1072.22</v>
      </c>
      <c r="C29" s="57"/>
      <c r="D29" s="13"/>
      <c r="E29" s="61"/>
    </row>
    <row r="30" spans="1:5" ht="24.75" customHeight="1" x14ac:dyDescent="0.35">
      <c r="A30" s="6" t="s">
        <v>11</v>
      </c>
      <c r="B30" s="13"/>
      <c r="C30" s="57"/>
      <c r="D30" s="13"/>
      <c r="E30" s="61"/>
    </row>
    <row r="31" spans="1:5" ht="24.75" customHeight="1" x14ac:dyDescent="0.35">
      <c r="A31" s="6" t="s">
        <v>22</v>
      </c>
      <c r="B31" s="13">
        <v>36.409999999999997</v>
      </c>
      <c r="C31" s="57"/>
      <c r="D31" s="13"/>
      <c r="E31" s="61"/>
    </row>
    <row r="32" spans="1:5" ht="24.75" customHeight="1" x14ac:dyDescent="0.35">
      <c r="A32" s="6" t="s">
        <v>23</v>
      </c>
      <c r="B32" s="13">
        <v>60</v>
      </c>
      <c r="C32" s="57"/>
      <c r="D32" s="13"/>
      <c r="E32" s="61"/>
    </row>
    <row r="33" spans="1:5" ht="24.75" customHeight="1" x14ac:dyDescent="0.35">
      <c r="A33" s="6" t="s">
        <v>24</v>
      </c>
      <c r="B33" s="13">
        <v>1347.98</v>
      </c>
      <c r="C33" s="57"/>
      <c r="D33" s="13"/>
      <c r="E33" s="61"/>
    </row>
    <row r="34" spans="1:5" ht="24.75" customHeight="1" x14ac:dyDescent="0.35">
      <c r="A34" s="6" t="s">
        <v>25</v>
      </c>
      <c r="B34" s="14">
        <v>161.03</v>
      </c>
      <c r="C34" s="57"/>
      <c r="D34" s="14"/>
      <c r="E34" s="61"/>
    </row>
    <row r="35" spans="1:5" s="4" customFormat="1" ht="24.75" customHeight="1" x14ac:dyDescent="0.35">
      <c r="A35" s="3" t="s">
        <v>26</v>
      </c>
      <c r="B35" s="60">
        <f>B26+B27+B28+B29+B30+B31+B32+B33+B34</f>
        <v>5112.88</v>
      </c>
      <c r="C35" s="12"/>
      <c r="D35" s="60">
        <f>D26+D27</f>
        <v>3703.5</v>
      </c>
      <c r="E35" s="62"/>
    </row>
    <row r="36" spans="1:5" ht="11.25" customHeight="1" x14ac:dyDescent="0.35">
      <c r="A36" s="6"/>
      <c r="B36" s="8"/>
      <c r="C36" s="8"/>
      <c r="D36" s="8"/>
    </row>
    <row r="37" spans="1:5" ht="24" customHeight="1" thickBot="1" x14ac:dyDescent="0.4">
      <c r="A37" s="6" t="s">
        <v>27</v>
      </c>
      <c r="B37" s="11">
        <f>B18-B35</f>
        <v>496.06999999999971</v>
      </c>
      <c r="C37" s="8"/>
      <c r="D37" s="11">
        <f>D18-D35</f>
        <v>-789.06</v>
      </c>
    </row>
    <row r="38" spans="1:5" ht="16" thickTop="1" x14ac:dyDescent="0.35">
      <c r="B38" s="31"/>
      <c r="C38" s="31"/>
      <c r="D38" s="31"/>
    </row>
    <row r="39" spans="1:5" x14ac:dyDescent="0.35">
      <c r="B39" s="31"/>
      <c r="C39" s="31"/>
      <c r="D39" s="31"/>
    </row>
    <row r="40" spans="1:5" x14ac:dyDescent="0.35">
      <c r="B40" s="31"/>
      <c r="C40" s="31"/>
      <c r="D40" s="31"/>
    </row>
    <row r="41" spans="1:5" x14ac:dyDescent="0.35">
      <c r="B41" s="31"/>
      <c r="C41" s="31"/>
      <c r="D41" s="31"/>
    </row>
    <row r="42" spans="1:5" x14ac:dyDescent="0.35">
      <c r="B42" s="31"/>
      <c r="C42" s="31"/>
      <c r="D42" s="31"/>
    </row>
    <row r="43" spans="1:5" x14ac:dyDescent="0.35">
      <c r="B43" s="31"/>
      <c r="C43" s="31"/>
      <c r="D43" s="31"/>
    </row>
    <row r="44" spans="1:5" x14ac:dyDescent="0.35">
      <c r="B44" s="31"/>
      <c r="C44" s="31"/>
      <c r="D44" s="31"/>
    </row>
    <row r="45" spans="1:5" x14ac:dyDescent="0.35">
      <c r="B45" s="31"/>
      <c r="C45" s="31"/>
      <c r="D45" s="31"/>
    </row>
    <row r="46" spans="1:5" x14ac:dyDescent="0.35">
      <c r="B46" s="31"/>
      <c r="C46" s="31"/>
      <c r="D46" s="31"/>
    </row>
    <row r="47" spans="1:5" x14ac:dyDescent="0.35">
      <c r="B47" s="31"/>
      <c r="C47" s="31"/>
      <c r="D47" s="31"/>
    </row>
    <row r="48" spans="1:5" x14ac:dyDescent="0.35">
      <c r="B48" s="31"/>
      <c r="C48" s="31"/>
      <c r="D48" s="31"/>
    </row>
    <row r="49" spans="2:4" x14ac:dyDescent="0.35">
      <c r="B49" s="31"/>
      <c r="C49" s="31"/>
      <c r="D49" s="31"/>
    </row>
    <row r="50" spans="2:4" x14ac:dyDescent="0.35">
      <c r="B50" s="31"/>
      <c r="C50" s="31"/>
      <c r="D50" s="31"/>
    </row>
    <row r="51" spans="2:4" x14ac:dyDescent="0.35">
      <c r="B51" s="31"/>
      <c r="C51" s="31"/>
      <c r="D51" s="31"/>
    </row>
    <row r="52" spans="2:4" x14ac:dyDescent="0.35">
      <c r="B52" s="31"/>
      <c r="C52" s="31"/>
      <c r="D52" s="31"/>
    </row>
    <row r="53" spans="2:4" x14ac:dyDescent="0.35">
      <c r="B53" s="31"/>
      <c r="C53" s="31"/>
      <c r="D53" s="31"/>
    </row>
    <row r="54" spans="2:4" x14ac:dyDescent="0.35">
      <c r="B54" s="31"/>
      <c r="C54" s="31"/>
      <c r="D54" s="31"/>
    </row>
    <row r="55" spans="2:4" x14ac:dyDescent="0.35">
      <c r="B55" s="31"/>
      <c r="C55" s="31"/>
      <c r="D55" s="31"/>
    </row>
    <row r="56" spans="2:4" x14ac:dyDescent="0.35">
      <c r="B56" s="31"/>
      <c r="C56" s="31"/>
      <c r="D56" s="31"/>
    </row>
    <row r="57" spans="2:4" x14ac:dyDescent="0.35">
      <c r="B57" s="31"/>
      <c r="C57" s="31"/>
      <c r="D57" s="31"/>
    </row>
    <row r="58" spans="2:4" x14ac:dyDescent="0.35">
      <c r="B58" s="31"/>
      <c r="C58" s="31"/>
      <c r="D58" s="31"/>
    </row>
    <row r="59" spans="2:4" x14ac:dyDescent="0.35">
      <c r="B59" s="31"/>
      <c r="C59" s="31"/>
      <c r="D59" s="31"/>
    </row>
  </sheetData>
  <phoneticPr fontId="20" type="noConversion"/>
  <pageMargins left="0.43307086614173229" right="0.43307086614173229" top="0.51181102362204722" bottom="0.51181102362204722" header="0.51181102362204722" footer="0.51181102362204722"/>
  <pageSetup paperSize="9" scale="91" orientation="portrait" r:id="rId1"/>
  <headerFooter alignWithMargins="0"/>
  <rowBreaks count="1" manualBreakCount="1">
    <brk id="4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topLeftCell="A21" zoomScale="106" zoomScaleNormal="106" workbookViewId="0">
      <selection activeCell="A33" sqref="A33"/>
    </sheetView>
  </sheetViews>
  <sheetFormatPr defaultColWidth="9.08203125" defaultRowHeight="15.5" x14ac:dyDescent="0.35"/>
  <cols>
    <col min="1" max="1" width="49" style="17" customWidth="1"/>
    <col min="2" max="2" width="13.6640625" style="2" customWidth="1"/>
    <col min="3" max="3" width="5.58203125" style="2" customWidth="1"/>
    <col min="4" max="4" width="13.6640625" style="2" customWidth="1"/>
    <col min="5" max="16384" width="9.08203125" style="17"/>
  </cols>
  <sheetData>
    <row r="1" spans="1:5" s="4" customFormat="1" x14ac:dyDescent="0.35">
      <c r="A1" s="73" t="s">
        <v>28</v>
      </c>
      <c r="B1" s="73"/>
      <c r="C1" s="1"/>
      <c r="D1" s="1"/>
      <c r="E1" s="1"/>
    </row>
    <row r="2" spans="1:5" s="4" customFormat="1" ht="15.75" customHeight="1" x14ac:dyDescent="0.35">
      <c r="A2" s="15" t="s">
        <v>29</v>
      </c>
      <c r="B2" s="16">
        <v>46203</v>
      </c>
      <c r="C2" s="1"/>
      <c r="D2" s="1"/>
      <c r="E2" s="1"/>
    </row>
    <row r="3" spans="1:5" s="4" customFormat="1" x14ac:dyDescent="0.35">
      <c r="A3" s="74" t="s">
        <v>83</v>
      </c>
      <c r="B3" s="74"/>
    </row>
    <row r="4" spans="1:5" s="4" customFormat="1" ht="24" customHeight="1" x14ac:dyDescent="0.35">
      <c r="A4" s="39" t="s">
        <v>30</v>
      </c>
      <c r="B4" s="40" t="s">
        <v>81</v>
      </c>
    </row>
    <row r="5" spans="1:5" x14ac:dyDescent="0.35">
      <c r="A5" s="2"/>
    </row>
    <row r="6" spans="1:5" x14ac:dyDescent="0.35">
      <c r="A6" s="2"/>
      <c r="B6" s="5">
        <v>2026</v>
      </c>
      <c r="C6" s="5"/>
      <c r="D6" s="5">
        <v>2025</v>
      </c>
    </row>
    <row r="7" spans="1:5" x14ac:dyDescent="0.35">
      <c r="A7" s="4" t="s">
        <v>31</v>
      </c>
    </row>
    <row r="8" spans="1:5" ht="24.75" customHeight="1" x14ac:dyDescent="0.35">
      <c r="A8" s="6" t="s">
        <v>32</v>
      </c>
      <c r="B8" s="32">
        <v>0</v>
      </c>
      <c r="C8" s="6"/>
      <c r="D8" s="32">
        <v>0</v>
      </c>
    </row>
    <row r="9" spans="1:5" ht="24.75" customHeight="1" x14ac:dyDescent="0.35">
      <c r="A9" s="6" t="s">
        <v>33</v>
      </c>
      <c r="B9" s="32">
        <v>1760.98</v>
      </c>
      <c r="C9" s="6"/>
      <c r="D9" s="32">
        <v>2550.04</v>
      </c>
    </row>
    <row r="10" spans="1:5" ht="24.75" customHeight="1" x14ac:dyDescent="0.35">
      <c r="A10" s="6"/>
      <c r="B10" s="6"/>
      <c r="C10" s="6"/>
      <c r="D10" s="6"/>
    </row>
    <row r="11" spans="1:5" ht="24.75" customHeight="1" thickBot="1" x14ac:dyDescent="0.4">
      <c r="A11" s="6" t="s">
        <v>27</v>
      </c>
      <c r="B11" s="33"/>
      <c r="C11" s="6"/>
      <c r="D11" s="34"/>
    </row>
    <row r="12" spans="1:5" ht="24.75" customHeight="1" thickTop="1" thickBot="1" x14ac:dyDescent="0.4">
      <c r="A12" s="6" t="s">
        <v>34</v>
      </c>
      <c r="B12" s="37">
        <f>B17-B9</f>
        <v>496.07000000000016</v>
      </c>
      <c r="C12" s="3"/>
      <c r="D12" s="35">
        <v>-789.06</v>
      </c>
    </row>
    <row r="13" spans="1:5" ht="16" thickTop="1" x14ac:dyDescent="0.35">
      <c r="A13" s="2"/>
      <c r="B13" s="6"/>
      <c r="C13" s="6"/>
      <c r="D13" s="6"/>
    </row>
    <row r="14" spans="1:5" x14ac:dyDescent="0.35">
      <c r="B14" s="6"/>
      <c r="C14" s="6"/>
      <c r="D14" s="6"/>
    </row>
    <row r="15" spans="1:5" x14ac:dyDescent="0.35">
      <c r="A15" s="18" t="s">
        <v>35</v>
      </c>
      <c r="B15" s="6"/>
      <c r="C15" s="6"/>
      <c r="D15" s="6"/>
    </row>
    <row r="16" spans="1:5" ht="24.75" customHeight="1" x14ac:dyDescent="0.35">
      <c r="A16" s="6" t="s">
        <v>36</v>
      </c>
      <c r="B16" s="36">
        <v>165.7</v>
      </c>
      <c r="C16" s="6"/>
      <c r="D16" s="32">
        <v>0</v>
      </c>
    </row>
    <row r="17" spans="1:8" ht="24.75" customHeight="1" x14ac:dyDescent="0.35">
      <c r="A17" s="6" t="s">
        <v>33</v>
      </c>
      <c r="B17" s="36">
        <v>2257.0500000000002</v>
      </c>
      <c r="C17" s="6"/>
      <c r="D17" s="32">
        <v>1760.98</v>
      </c>
    </row>
    <row r="18" spans="1:8" ht="24.75" customHeight="1" x14ac:dyDescent="0.35">
      <c r="A18" s="6" t="s">
        <v>37</v>
      </c>
      <c r="B18" s="32">
        <v>0</v>
      </c>
      <c r="C18" s="6"/>
      <c r="D18" s="32">
        <v>0</v>
      </c>
    </row>
    <row r="19" spans="1:8" ht="24.75" customHeight="1" thickBot="1" x14ac:dyDescent="0.4">
      <c r="A19" s="6" t="s">
        <v>34</v>
      </c>
      <c r="B19" s="37">
        <f>B16+B17</f>
        <v>2422.75</v>
      </c>
      <c r="C19" s="3"/>
      <c r="D19" s="35">
        <f>D16+D17</f>
        <v>1760.98</v>
      </c>
    </row>
    <row r="20" spans="1:8" ht="24.75" customHeight="1" thickTop="1" x14ac:dyDescent="0.35">
      <c r="B20" s="3"/>
      <c r="C20" s="3"/>
      <c r="D20" s="3"/>
    </row>
    <row r="21" spans="1:8" ht="24.75" customHeight="1" x14ac:dyDescent="0.35">
      <c r="A21" s="50" t="s">
        <v>70</v>
      </c>
      <c r="B21" s="48"/>
      <c r="C21" s="48"/>
      <c r="D21" s="48"/>
    </row>
    <row r="22" spans="1:8" x14ac:dyDescent="0.35">
      <c r="A22" s="46" t="s">
        <v>72</v>
      </c>
      <c r="B22" s="49"/>
      <c r="C22" s="49"/>
      <c r="D22" s="47">
        <v>0</v>
      </c>
      <c r="E22" s="44"/>
      <c r="F22" s="45"/>
      <c r="G22" s="44"/>
      <c r="H22" s="44"/>
    </row>
    <row r="23" spans="1:8" x14ac:dyDescent="0.35">
      <c r="A23" s="48"/>
      <c r="B23" s="48"/>
      <c r="C23" s="48"/>
      <c r="D23" s="46"/>
    </row>
    <row r="24" spans="1:8" x14ac:dyDescent="0.35">
      <c r="A24" s="46" t="s">
        <v>71</v>
      </c>
      <c r="B24" s="48"/>
      <c r="C24" s="48"/>
      <c r="D24" s="47">
        <v>0</v>
      </c>
    </row>
    <row r="25" spans="1:8" x14ac:dyDescent="0.35">
      <c r="A25" s="51"/>
      <c r="B25" s="49"/>
      <c r="C25" s="49"/>
      <c r="D25" s="49"/>
      <c r="E25" s="44"/>
      <c r="F25" s="45"/>
      <c r="G25" s="44"/>
      <c r="H25" s="44"/>
    </row>
    <row r="26" spans="1:8" x14ac:dyDescent="0.35">
      <c r="A26" s="49"/>
      <c r="B26" s="49"/>
      <c r="C26" s="49"/>
      <c r="D26" s="49"/>
      <c r="E26" s="44"/>
      <c r="F26" s="45"/>
      <c r="G26" s="44"/>
      <c r="H26" s="44"/>
    </row>
    <row r="27" spans="1:8" x14ac:dyDescent="0.35">
      <c r="A27" s="44"/>
      <c r="B27" s="44"/>
      <c r="C27" s="44"/>
      <c r="D27" s="44"/>
      <c r="E27" s="44"/>
      <c r="F27" s="45"/>
      <c r="G27" s="44"/>
      <c r="H27" s="44"/>
    </row>
    <row r="28" spans="1:8" x14ac:dyDescent="0.35">
      <c r="A28" s="44"/>
      <c r="B28" s="44"/>
      <c r="C28" s="44"/>
      <c r="D28" s="44"/>
      <c r="E28" s="44"/>
      <c r="F28" s="45"/>
      <c r="G28" s="44"/>
      <c r="H28" s="44"/>
    </row>
    <row r="29" spans="1:8" x14ac:dyDescent="0.35">
      <c r="A29" s="17" t="s">
        <v>98</v>
      </c>
      <c r="B29" s="17"/>
      <c r="C29" s="17"/>
      <c r="D29" s="17" t="s">
        <v>69</v>
      </c>
    </row>
    <row r="30" spans="1:8" x14ac:dyDescent="0.35">
      <c r="B30" s="17"/>
      <c r="C30" s="17"/>
      <c r="D30" s="17"/>
    </row>
    <row r="31" spans="1:8" x14ac:dyDescent="0.35">
      <c r="A31" s="17" t="s">
        <v>99</v>
      </c>
      <c r="B31" s="17"/>
      <c r="C31" s="17"/>
      <c r="D31" s="17"/>
    </row>
    <row r="32" spans="1:8" x14ac:dyDescent="0.35">
      <c r="B32" s="17"/>
      <c r="C32" s="17"/>
      <c r="D32" s="17"/>
    </row>
    <row r="33" spans="1:4" x14ac:dyDescent="0.35">
      <c r="B33" s="17"/>
      <c r="C33" s="17"/>
      <c r="D33" s="17"/>
    </row>
    <row r="34" spans="1:4" x14ac:dyDescent="0.35">
      <c r="A34" s="17" t="s">
        <v>38</v>
      </c>
      <c r="B34" s="19">
        <f>B12-B19</f>
        <v>-1926.6799999999998</v>
      </c>
      <c r="C34" s="17"/>
      <c r="D34" s="19">
        <f>D12-D19</f>
        <v>-2550.04</v>
      </c>
    </row>
  </sheetData>
  <mergeCells count="2">
    <mergeCell ref="A1:B1"/>
    <mergeCell ref="A3:B3"/>
  </mergeCells>
  <phoneticPr fontId="20" type="noConversion"/>
  <pageMargins left="0.34" right="0.3" top="1" bottom="1" header="0.5" footer="0.5"/>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43"/>
  <sheetViews>
    <sheetView workbookViewId="0">
      <selection sqref="A1:H1"/>
    </sheetView>
  </sheetViews>
  <sheetFormatPr defaultColWidth="8" defaultRowHeight="15.5" x14ac:dyDescent="0.35"/>
  <cols>
    <col min="1" max="1" width="19" style="21" customWidth="1"/>
    <col min="2" max="2" width="15.08203125" style="22" customWidth="1"/>
    <col min="3" max="7" width="8" style="22" customWidth="1"/>
    <col min="8" max="8" width="16" style="22" customWidth="1"/>
    <col min="9" max="16384" width="8" style="22"/>
  </cols>
  <sheetData>
    <row r="1" spans="1:8" s="20" customFormat="1" x14ac:dyDescent="0.35">
      <c r="A1" s="70" t="s">
        <v>39</v>
      </c>
      <c r="B1" s="76"/>
      <c r="C1" s="76"/>
      <c r="D1" s="76"/>
      <c r="E1" s="76"/>
      <c r="F1" s="76"/>
      <c r="G1" s="76"/>
      <c r="H1" s="76"/>
    </row>
    <row r="2" spans="1:8" s="20" customFormat="1" ht="15.75" customHeight="1" x14ac:dyDescent="0.35">
      <c r="A2" s="70" t="s">
        <v>73</v>
      </c>
      <c r="B2" s="70"/>
      <c r="C2" s="70"/>
      <c r="D2" s="70"/>
      <c r="E2" s="70"/>
      <c r="F2" s="70"/>
      <c r="G2" s="70"/>
      <c r="H2" s="70"/>
    </row>
    <row r="5" spans="1:8" ht="29.25" customHeight="1" x14ac:dyDescent="0.35">
      <c r="A5" s="21" t="s">
        <v>40</v>
      </c>
      <c r="B5" s="41" t="s">
        <v>83</v>
      </c>
    </row>
    <row r="6" spans="1:8" x14ac:dyDescent="0.35">
      <c r="B6" s="21"/>
    </row>
    <row r="7" spans="1:8" ht="28.5" customHeight="1" x14ac:dyDescent="0.35">
      <c r="A7" s="21" t="s">
        <v>2</v>
      </c>
      <c r="B7" s="41" t="s">
        <v>81</v>
      </c>
    </row>
    <row r="8" spans="1:8" x14ac:dyDescent="0.35">
      <c r="B8" s="21"/>
    </row>
    <row r="9" spans="1:8" ht="28.5" customHeight="1" x14ac:dyDescent="0.35">
      <c r="A9" s="21" t="s">
        <v>68</v>
      </c>
      <c r="B9" s="41" t="s">
        <v>82</v>
      </c>
    </row>
    <row r="10" spans="1:8" ht="28.5" customHeight="1" x14ac:dyDescent="0.35">
      <c r="A10" s="21" t="s">
        <v>67</v>
      </c>
      <c r="B10" s="41" t="s">
        <v>84</v>
      </c>
    </row>
    <row r="12" spans="1:8" ht="16.5" customHeight="1" x14ac:dyDescent="0.35">
      <c r="A12" s="21" t="s">
        <v>41</v>
      </c>
      <c r="B12" s="22" t="s">
        <v>42</v>
      </c>
      <c r="C12" s="42" t="s">
        <v>93</v>
      </c>
      <c r="E12" s="21"/>
      <c r="F12" s="21"/>
      <c r="G12" s="21"/>
      <c r="H12" s="21"/>
    </row>
    <row r="13" spans="1:8" x14ac:dyDescent="0.35">
      <c r="B13" s="22" t="s">
        <v>92</v>
      </c>
      <c r="C13" s="42" t="s">
        <v>94</v>
      </c>
      <c r="D13" s="21"/>
      <c r="E13" s="21"/>
      <c r="F13" s="21"/>
      <c r="G13" s="21"/>
      <c r="H13" s="21"/>
    </row>
    <row r="14" spans="1:8" x14ac:dyDescent="0.35">
      <c r="C14" s="38"/>
      <c r="D14" s="21"/>
      <c r="E14" s="21"/>
      <c r="F14" s="21"/>
      <c r="G14" s="21"/>
      <c r="H14" s="21"/>
    </row>
    <row r="15" spans="1:8" ht="15.75" customHeight="1" x14ac:dyDescent="0.35">
      <c r="B15" s="21" t="s">
        <v>43</v>
      </c>
      <c r="C15" s="42" t="s">
        <v>86</v>
      </c>
      <c r="E15" s="21"/>
      <c r="F15" s="21"/>
      <c r="G15" s="21"/>
      <c r="H15" s="21"/>
    </row>
    <row r="16" spans="1:8" ht="15.75" customHeight="1" x14ac:dyDescent="0.35">
      <c r="B16" s="21" t="s">
        <v>44</v>
      </c>
      <c r="C16" s="42" t="s">
        <v>87</v>
      </c>
      <c r="D16" s="21"/>
      <c r="E16" s="21"/>
      <c r="F16" s="21"/>
      <c r="G16" s="21"/>
      <c r="H16" s="21"/>
    </row>
    <row r="17" spans="1:8" x14ac:dyDescent="0.35">
      <c r="B17" s="21" t="s">
        <v>44</v>
      </c>
      <c r="C17" s="42" t="s">
        <v>88</v>
      </c>
      <c r="D17" s="21"/>
      <c r="E17" s="21"/>
      <c r="F17" s="21"/>
      <c r="G17" s="21"/>
      <c r="H17" s="21"/>
    </row>
    <row r="19" spans="1:8" x14ac:dyDescent="0.35">
      <c r="A19" s="21" t="s">
        <v>45</v>
      </c>
      <c r="B19" s="41" t="s">
        <v>89</v>
      </c>
      <c r="C19" s="21"/>
      <c r="D19" s="21"/>
      <c r="E19" s="21"/>
      <c r="F19" s="21"/>
      <c r="G19" s="21"/>
      <c r="H19" s="21"/>
    </row>
    <row r="20" spans="1:8" x14ac:dyDescent="0.35">
      <c r="B20" s="21"/>
      <c r="C20" s="21"/>
      <c r="D20" s="21"/>
      <c r="E20" s="21"/>
      <c r="F20" s="21"/>
      <c r="G20" s="21"/>
      <c r="H20" s="21"/>
    </row>
    <row r="21" spans="1:8" x14ac:dyDescent="0.35">
      <c r="B21" s="21"/>
      <c r="C21" s="21"/>
      <c r="D21" s="21"/>
      <c r="E21" s="21"/>
      <c r="F21" s="21"/>
      <c r="G21" s="21"/>
      <c r="H21" s="21"/>
    </row>
    <row r="22" spans="1:8" x14ac:dyDescent="0.35">
      <c r="B22" s="21"/>
      <c r="C22" s="21"/>
      <c r="D22" s="21"/>
      <c r="E22" s="21"/>
      <c r="F22" s="21"/>
      <c r="G22" s="21"/>
      <c r="H22" s="21"/>
    </row>
    <row r="23" spans="1:8" ht="23.25" customHeight="1" x14ac:dyDescent="0.35">
      <c r="B23" s="21"/>
      <c r="C23" s="21"/>
      <c r="D23" s="21"/>
      <c r="E23" s="21"/>
      <c r="F23" s="21"/>
      <c r="G23" s="21"/>
      <c r="H23" s="21"/>
    </row>
    <row r="24" spans="1:8" ht="48" customHeight="1" x14ac:dyDescent="0.9">
      <c r="A24" s="77" t="s">
        <v>74</v>
      </c>
      <c r="B24" s="78"/>
      <c r="C24" s="78"/>
      <c r="D24" s="78"/>
      <c r="E24" s="78"/>
      <c r="F24" s="78"/>
      <c r="G24" s="78"/>
      <c r="H24" s="78"/>
    </row>
    <row r="26" spans="1:8" ht="53" customHeight="1" x14ac:dyDescent="0.9">
      <c r="A26" s="77" t="s">
        <v>75</v>
      </c>
      <c r="B26" s="78"/>
      <c r="C26" s="78"/>
      <c r="D26" s="78"/>
      <c r="E26" s="78"/>
      <c r="F26" s="78"/>
      <c r="G26" s="78"/>
      <c r="H26" s="78"/>
    </row>
    <row r="28" spans="1:8" ht="54" customHeight="1" x14ac:dyDescent="0.35">
      <c r="A28" s="75" t="s">
        <v>90</v>
      </c>
      <c r="B28" s="66"/>
      <c r="C28" s="66"/>
      <c r="D28" s="66"/>
      <c r="E28" s="66"/>
      <c r="F28" s="66"/>
      <c r="G28" s="66"/>
      <c r="H28" s="66"/>
    </row>
    <row r="30" spans="1:8" ht="36" customHeight="1" x14ac:dyDescent="0.35">
      <c r="A30" s="75" t="s">
        <v>46</v>
      </c>
      <c r="B30" s="66"/>
      <c r="C30" s="66"/>
      <c r="D30" s="66"/>
      <c r="E30" s="66"/>
      <c r="F30" s="66"/>
      <c r="G30" s="66"/>
      <c r="H30" s="66"/>
    </row>
    <row r="32" spans="1:8" x14ac:dyDescent="0.35">
      <c r="A32" s="21" t="s">
        <v>47</v>
      </c>
    </row>
    <row r="34" spans="1:5" x14ac:dyDescent="0.35">
      <c r="A34" s="21" t="s">
        <v>48</v>
      </c>
    </row>
    <row r="39" spans="1:5" ht="16.5" x14ac:dyDescent="0.35">
      <c r="A39" s="64" t="s">
        <v>85</v>
      </c>
      <c r="E39" s="22" t="s">
        <v>91</v>
      </c>
    </row>
    <row r="40" spans="1:5" x14ac:dyDescent="0.35">
      <c r="A40" s="21" t="s">
        <v>49</v>
      </c>
      <c r="E40" s="22" t="s">
        <v>50</v>
      </c>
    </row>
    <row r="43" spans="1:5" x14ac:dyDescent="0.35">
      <c r="A43" s="21" t="s">
        <v>51</v>
      </c>
      <c r="B43" s="22" t="s">
        <v>85</v>
      </c>
    </row>
  </sheetData>
  <mergeCells count="6">
    <mergeCell ref="A28:H28"/>
    <mergeCell ref="A30:H30"/>
    <mergeCell ref="A1:H1"/>
    <mergeCell ref="A2:H2"/>
    <mergeCell ref="A24:H24"/>
    <mergeCell ref="A26:H26"/>
  </mergeCells>
  <phoneticPr fontId="20" type="noConversion"/>
  <pageMargins left="0" right="0" top="0" bottom="0" header="0" footer="0"/>
  <pageSetup paperSize="9" scale="9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2"/>
  <sheetViews>
    <sheetView workbookViewId="0">
      <selection sqref="A1:J1"/>
    </sheetView>
  </sheetViews>
  <sheetFormatPr defaultColWidth="8" defaultRowHeight="15.5" x14ac:dyDescent="0.35"/>
  <cols>
    <col min="1" max="1" width="4.5" style="22" customWidth="1"/>
    <col min="2" max="9" width="8" style="22" customWidth="1"/>
    <col min="10" max="10" width="14.4140625" style="22" customWidth="1"/>
    <col min="11" max="16384" width="8" style="22"/>
  </cols>
  <sheetData>
    <row r="1" spans="1:10" s="20" customFormat="1" x14ac:dyDescent="0.35">
      <c r="A1" s="69" t="s">
        <v>52</v>
      </c>
      <c r="B1" s="69"/>
      <c r="C1" s="69"/>
      <c r="D1" s="69"/>
      <c r="E1" s="69"/>
      <c r="F1" s="69"/>
      <c r="G1" s="69"/>
      <c r="H1" s="69"/>
      <c r="I1" s="69"/>
      <c r="J1" s="69"/>
    </row>
    <row r="2" spans="1:10" s="20" customFormat="1" x14ac:dyDescent="0.35">
      <c r="A2" s="70" t="s">
        <v>76</v>
      </c>
      <c r="B2" s="70"/>
      <c r="C2" s="70"/>
      <c r="D2" s="70"/>
      <c r="E2" s="70"/>
      <c r="F2" s="71"/>
      <c r="G2" s="72"/>
      <c r="H2" s="72"/>
      <c r="I2" s="72"/>
      <c r="J2" s="72"/>
    </row>
    <row r="3" spans="1:10" s="20" customFormat="1" ht="24.9" customHeight="1" x14ac:dyDescent="0.35">
      <c r="A3" s="23"/>
      <c r="C3" s="24"/>
      <c r="D3" s="24" t="s">
        <v>53</v>
      </c>
      <c r="E3" s="43" t="s">
        <v>83</v>
      </c>
      <c r="F3" s="23"/>
    </row>
    <row r="4" spans="1:10" s="20" customFormat="1" ht="24.9" customHeight="1" x14ac:dyDescent="0.35">
      <c r="A4" s="23"/>
      <c r="C4" s="23"/>
      <c r="D4" s="24" t="s">
        <v>2</v>
      </c>
      <c r="E4" s="23"/>
      <c r="F4" s="43" t="str">
        <f>'Trustees Report'!B7</f>
        <v>SCO45229</v>
      </c>
    </row>
    <row r="6" spans="1:10" x14ac:dyDescent="0.35">
      <c r="A6" s="25" t="s">
        <v>54</v>
      </c>
    </row>
    <row r="7" spans="1:10" ht="96" customHeight="1" x14ac:dyDescent="0.35">
      <c r="A7" s="67" t="s">
        <v>77</v>
      </c>
      <c r="B7" s="66"/>
      <c r="C7" s="66"/>
      <c r="D7" s="66"/>
      <c r="E7" s="66"/>
      <c r="F7" s="66"/>
      <c r="G7" s="66"/>
      <c r="H7" s="66"/>
      <c r="I7" s="66"/>
      <c r="J7" s="66"/>
    </row>
    <row r="9" spans="1:10" x14ac:dyDescent="0.35">
      <c r="A9" s="26" t="s">
        <v>55</v>
      </c>
    </row>
    <row r="10" spans="1:10" ht="109.5" customHeight="1" x14ac:dyDescent="0.35">
      <c r="A10" s="68" t="s">
        <v>66</v>
      </c>
      <c r="B10" s="66"/>
      <c r="C10" s="66"/>
      <c r="D10" s="66"/>
      <c r="E10" s="66"/>
      <c r="F10" s="66"/>
      <c r="G10" s="66"/>
      <c r="H10" s="66"/>
      <c r="I10" s="66"/>
      <c r="J10" s="66"/>
    </row>
    <row r="12" spans="1:10" x14ac:dyDescent="0.35">
      <c r="A12" s="26" t="s">
        <v>56</v>
      </c>
    </row>
    <row r="13" spans="1:10" x14ac:dyDescent="0.35">
      <c r="A13" s="27" t="s">
        <v>57</v>
      </c>
      <c r="B13" s="27"/>
    </row>
    <row r="14" spans="1:10" x14ac:dyDescent="0.35">
      <c r="A14" s="27"/>
      <c r="B14" s="27"/>
    </row>
    <row r="15" spans="1:10" ht="29.25" customHeight="1" x14ac:dyDescent="0.35">
      <c r="A15" s="79">
        <v>1</v>
      </c>
      <c r="B15" s="65" t="s">
        <v>58</v>
      </c>
      <c r="C15" s="66"/>
      <c r="D15" s="66"/>
      <c r="E15" s="66"/>
      <c r="F15" s="66"/>
      <c r="G15" s="66"/>
      <c r="H15" s="66"/>
      <c r="I15" s="66"/>
      <c r="J15" s="66"/>
    </row>
    <row r="16" spans="1:10" ht="31.5" customHeight="1" x14ac:dyDescent="0.35">
      <c r="A16" s="29" t="s">
        <v>59</v>
      </c>
      <c r="B16" s="65" t="s">
        <v>60</v>
      </c>
      <c r="C16" s="66"/>
      <c r="D16" s="66"/>
      <c r="E16" s="66"/>
      <c r="F16" s="66"/>
      <c r="G16" s="66"/>
      <c r="H16" s="66"/>
      <c r="I16" s="66"/>
      <c r="J16" s="66"/>
    </row>
    <row r="17" spans="1:10" ht="30" customHeight="1" x14ac:dyDescent="0.35">
      <c r="A17" s="29" t="s">
        <v>59</v>
      </c>
      <c r="B17" s="65" t="s">
        <v>61</v>
      </c>
      <c r="C17" s="67"/>
      <c r="D17" s="67"/>
      <c r="E17" s="67"/>
      <c r="F17" s="67"/>
      <c r="G17" s="67"/>
      <c r="H17" s="67"/>
      <c r="I17" s="67"/>
      <c r="J17" s="67"/>
    </row>
    <row r="18" spans="1:10" x14ac:dyDescent="0.35">
      <c r="A18" s="28"/>
      <c r="B18" s="27"/>
    </row>
    <row r="19" spans="1:10" x14ac:dyDescent="0.35">
      <c r="A19" s="30" t="s">
        <v>62</v>
      </c>
      <c r="B19" s="27"/>
    </row>
    <row r="20" spans="1:10" x14ac:dyDescent="0.35">
      <c r="A20" s="28"/>
      <c r="B20" s="27"/>
    </row>
    <row r="21" spans="1:10" ht="30.75" customHeight="1" x14ac:dyDescent="0.35">
      <c r="A21" s="29">
        <v>2</v>
      </c>
      <c r="B21" s="68" t="s">
        <v>63</v>
      </c>
      <c r="C21" s="66"/>
      <c r="D21" s="66"/>
      <c r="E21" s="66"/>
      <c r="F21" s="66"/>
      <c r="G21" s="66"/>
      <c r="H21" s="66"/>
      <c r="I21" s="66"/>
      <c r="J21" s="66"/>
    </row>
    <row r="25" spans="1:10" x14ac:dyDescent="0.35">
      <c r="A25" s="21" t="s">
        <v>95</v>
      </c>
      <c r="G25" s="22" t="s">
        <v>96</v>
      </c>
    </row>
    <row r="26" spans="1:10" x14ac:dyDescent="0.35">
      <c r="A26" s="21" t="s">
        <v>49</v>
      </c>
      <c r="G26" s="22" t="s">
        <v>64</v>
      </c>
    </row>
    <row r="27" spans="1:10" x14ac:dyDescent="0.35">
      <c r="A27" s="21"/>
    </row>
    <row r="28" spans="1:10" x14ac:dyDescent="0.35">
      <c r="A28" s="21"/>
    </row>
    <row r="29" spans="1:10" x14ac:dyDescent="0.35">
      <c r="A29" s="21" t="s">
        <v>51</v>
      </c>
      <c r="C29" s="22" t="s">
        <v>95</v>
      </c>
    </row>
    <row r="32" spans="1:10" x14ac:dyDescent="0.35">
      <c r="A32" s="22" t="s">
        <v>65</v>
      </c>
      <c r="C32" s="22" t="s">
        <v>97</v>
      </c>
    </row>
  </sheetData>
  <mergeCells count="8">
    <mergeCell ref="B15:J15"/>
    <mergeCell ref="B16:J16"/>
    <mergeCell ref="B17:J17"/>
    <mergeCell ref="B21:J21"/>
    <mergeCell ref="A1:J1"/>
    <mergeCell ref="A2:J2"/>
    <mergeCell ref="A7:J7"/>
    <mergeCell ref="A10:J10"/>
  </mergeCells>
  <phoneticPr fontId="20" type="noConversion"/>
  <pageMargins left="0" right="0" top="0" bottom="0" header="0" footer="0"/>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Value>external scrutiny report</Value>
      <Value>trustee annual report</Value>
    </DocTags>
  </documentManagement>
</p:properties>
</file>

<file path=customXml/itemProps1.xml><?xml version="1.0" encoding="utf-8"?>
<ds:datastoreItem xmlns:ds="http://schemas.openxmlformats.org/officeDocument/2006/customXml" ds:itemID="{8ECC7C98-5196-4AD9-A05D-B1DC336F039F}"/>
</file>

<file path=customXml/itemProps2.xml><?xml version="1.0" encoding="utf-8"?>
<ds:datastoreItem xmlns:ds="http://schemas.openxmlformats.org/officeDocument/2006/customXml" ds:itemID="{44066A02-7FEE-46F5-B3FA-6E846B5ABF22}"/>
</file>

<file path=customXml/itemProps3.xml><?xml version="1.0" encoding="utf-8"?>
<ds:datastoreItem xmlns:ds="http://schemas.openxmlformats.org/officeDocument/2006/customXml" ds:itemID="{80357FCC-7446-4F3F-BF2B-6C7E85CA346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Statment of Income &amp; Payments</vt:lpstr>
      <vt:lpstr>Statment of Balances</vt:lpstr>
      <vt:lpstr>Trustees Report</vt:lpstr>
      <vt:lpstr>Ind Examiner Report</vt:lpstr>
      <vt:lpstr>'Ind Examiner Report'!Print_Area</vt:lpstr>
      <vt:lpstr>'Statment of Balances'!Print_Area</vt:lpstr>
      <vt:lpstr>'Statment of Income &amp; Payments'!Print_Area</vt:lpstr>
      <vt:lpstr>'Trustees 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Vicki Watson</cp:lastModifiedBy>
  <cp:lastPrinted>2026-07-02T19:03:33Z</cp:lastPrinted>
  <dcterms:created xsi:type="dcterms:W3CDTF">2013-06-02T20:02:22Z</dcterms:created>
  <dcterms:modified xsi:type="dcterms:W3CDTF">2026-08-07T12:56:38Z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y fmtid="{D5CDD505-2E9C-101B-9397-08002B2CF9AE}" pid="3" name="MediaServiceImageTags">
    <vt:lpwstr/>
  </property>
</Properties>
</file>