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ageo-my.sharepoint.com/personal/jodie_a_adams_diageo_com/Documents/Desktop/Excels/"/>
    </mc:Choice>
  </mc:AlternateContent>
  <xr:revisionPtr revIDLastSave="0" documentId="8_{84AAEC6C-E4F0-4C12-8DBF-5D42ED8B3E21}" xr6:coauthVersionLast="47" xr6:coauthVersionMax="47" xr10:uidLastSave="{00000000-0000-0000-0000-000000000000}"/>
  <bookViews>
    <workbookView xWindow="-40" yWindow="-40" windowWidth="19280" windowHeight="11360" xr2:uid="{E69EA9C4-AD91-476D-95C6-8B1F34CAB5A1}"/>
  </bookViews>
  <sheets>
    <sheet name="Statement" sheetId="3" r:id="rId1"/>
    <sheet name="Bank Flow" sheetId="1" r:id="rId2"/>
  </sheets>
  <definedNames>
    <definedName name="_xlnm._FilterDatabase" localSheetId="1" hidden="1">'Bank Flow'!$B$9:$D$36</definedName>
    <definedName name="_xlnm._FilterDatabase" localSheetId="0" hidden="1">Statement!$B$11:$D$38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3" l="1"/>
  <c r="E32" i="3"/>
  <c r="C6" i="1"/>
  <c r="J30" i="1"/>
  <c r="E30" i="1"/>
</calcChain>
</file>

<file path=xl/sharedStrings.xml><?xml version="1.0" encoding="utf-8"?>
<sst xmlns="http://schemas.openxmlformats.org/spreadsheetml/2006/main" count="147" uniqueCount="44">
  <si>
    <t xml:space="preserve">Crossmichael School </t>
  </si>
  <si>
    <t>?</t>
  </si>
  <si>
    <t xml:space="preserve">B&amp;M </t>
  </si>
  <si>
    <t xml:space="preserve">Maintenance </t>
  </si>
  <si>
    <t>EDF</t>
  </si>
  <si>
    <t xml:space="preserve">Utilities </t>
  </si>
  <si>
    <t>cheque</t>
  </si>
  <si>
    <t>Insurance</t>
  </si>
  <si>
    <t>AmazonMarketplace</t>
  </si>
  <si>
    <t>On-Line Purchases</t>
  </si>
  <si>
    <t>Dalbeatti Fire protection</t>
  </si>
  <si>
    <t>Fire Protection</t>
  </si>
  <si>
    <t>Threave Homehardware</t>
  </si>
  <si>
    <t>Amazin Marketplace</t>
  </si>
  <si>
    <t xml:space="preserve">Hire Church Hall </t>
  </si>
  <si>
    <t>Other</t>
  </si>
  <si>
    <t>Ed Hex</t>
  </si>
  <si>
    <t>Donation - Community Groups</t>
  </si>
  <si>
    <t xml:space="preserve">Danevale Open Garden </t>
  </si>
  <si>
    <t xml:space="preserve">Youth Club Hire </t>
  </si>
  <si>
    <t>Clearbusiness</t>
  </si>
  <si>
    <t>Robertson Trust</t>
  </si>
  <si>
    <t>Donation - Grant Applications</t>
  </si>
  <si>
    <t>Date</t>
  </si>
  <si>
    <t>Value</t>
  </si>
  <si>
    <t>Detail</t>
  </si>
  <si>
    <t xml:space="preserve">Category </t>
  </si>
  <si>
    <t xml:space="preserve">Hire </t>
  </si>
  <si>
    <t xml:space="preserve">Hire  </t>
  </si>
  <si>
    <t>Statement for financial year 01/07/2024 - 30/06/2025</t>
  </si>
  <si>
    <t xml:space="preserve">Opening Balance: </t>
  </si>
  <si>
    <t xml:space="preserve">Outgoings: </t>
  </si>
  <si>
    <t xml:space="preserve">Closing Balance </t>
  </si>
  <si>
    <t xml:space="preserve">Income: </t>
  </si>
  <si>
    <t>Detailed breakdown in income and outgoings</t>
  </si>
  <si>
    <t>Total</t>
  </si>
  <si>
    <t>Cash</t>
  </si>
  <si>
    <t>Hire - Chairs</t>
  </si>
  <si>
    <t xml:space="preserve">Dunmuir Vets </t>
  </si>
  <si>
    <t>Community Council  - CPR</t>
  </si>
  <si>
    <t>Bank Opening Balance</t>
  </si>
  <si>
    <t>Bank Closing Balance</t>
  </si>
  <si>
    <t xml:space="preserve">Cash in Hand </t>
  </si>
  <si>
    <t xml:space="preserve">Oustanding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</si>
</sst>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URW Geometric"/>
      <family val="3"/>
    </font>
    <font>
      <sz val="12"/>
      <color theme="0"/>
      <name val="URW Geometric"/>
      <family val="3"/>
    </font>
    <font>
      <b/>
      <sz val="11"/>
      <color theme="1"/>
      <name val="URW Geometric"/>
      <family val="3"/>
    </font>
    <font>
      <b/>
      <u/>
      <sz val="11"/>
      <color theme="1"/>
      <name val="Aptos Narrow"/>
      <family val="2"/>
      <scheme val="minor"/>
    </font>
    <font>
      <sz val="10.5"/>
      <color theme="0"/>
      <name val="URW Geometric"/>
      <family val="3"/>
    </font>
    <font>
      <sz val="10.5"/>
      <color theme="1"/>
      <name val="URW Geometric"/>
      <family val="3"/>
    </font>
    <font>
      <b/>
      <sz val="10.5"/>
      <color theme="1"/>
      <name val="URW Geometric"/>
      <family val="3"/>
    </font>
    <font>
      <b/>
      <u/>
      <sz val="10.5"/>
      <color theme="1"/>
      <name val="URW Geometric"/>
      <family val="3"/>
    </font>
    <font>
      <b/>
      <sz val="10.5"/>
      <color theme="0"/>
      <name val="URW Geometric"/>
      <family val="3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4" xfId="0" applyFont="1" applyBorder="1"/>
    <xf numFmtId="14" fontId="3" fillId="2" borderId="6" xfId="0" applyNumberFormat="1" applyFont="1" applyFill="1" applyBorder="1"/>
    <xf numFmtId="0" fontId="3" fillId="2" borderId="7" xfId="0" applyFont="1" applyFill="1" applyBorder="1"/>
    <xf numFmtId="2" fontId="3" fillId="2" borderId="8" xfId="0" applyNumberFormat="1" applyFont="1" applyFill="1" applyBorder="1"/>
    <xf numFmtId="14" fontId="2" fillId="0" borderId="9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2" fillId="0" borderId="11" xfId="0" applyNumberFormat="1" applyFont="1" applyBorder="1"/>
    <xf numFmtId="164" fontId="1" fillId="0" borderId="0" xfId="0" applyNumberFormat="1" applyFont="1" applyAlignment="1">
      <alignment horizontal="left"/>
    </xf>
    <xf numFmtId="164" fontId="1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1" fillId="0" borderId="12" xfId="0" applyNumberFormat="1" applyFont="1" applyBorder="1" applyAlignment="1">
      <alignment horizontal="left"/>
    </xf>
    <xf numFmtId="14" fontId="6" fillId="2" borderId="6" xfId="0" applyNumberFormat="1" applyFont="1" applyFill="1" applyBorder="1"/>
    <xf numFmtId="0" fontId="6" fillId="2" borderId="7" xfId="0" applyFont="1" applyFill="1" applyBorder="1"/>
    <xf numFmtId="14" fontId="7" fillId="0" borderId="9" xfId="0" applyNumberFormat="1" applyFont="1" applyBorder="1"/>
    <xf numFmtId="0" fontId="7" fillId="0" borderId="1" xfId="0" applyFont="1" applyBorder="1"/>
    <xf numFmtId="164" fontId="8" fillId="0" borderId="10" xfId="0" applyNumberFormat="1" applyFont="1" applyBorder="1" applyAlignment="1">
      <alignment horizontal="left"/>
    </xf>
    <xf numFmtId="14" fontId="7" fillId="0" borderId="1" xfId="0" applyNumberFormat="1" applyFont="1" applyBorder="1"/>
    <xf numFmtId="164" fontId="8" fillId="0" borderId="1" xfId="0" applyNumberFormat="1" applyFont="1" applyBorder="1" applyAlignment="1">
      <alignment horizontal="left"/>
    </xf>
    <xf numFmtId="0" fontId="7" fillId="0" borderId="0" xfId="0" applyFont="1"/>
    <xf numFmtId="0" fontId="7" fillId="0" borderId="2" xfId="0" applyFont="1" applyBorder="1"/>
    <xf numFmtId="0" fontId="8" fillId="0" borderId="3" xfId="0" applyFont="1" applyBorder="1"/>
    <xf numFmtId="0" fontId="8" fillId="0" borderId="4" xfId="0" applyFont="1" applyBorder="1"/>
    <xf numFmtId="164" fontId="8" fillId="0" borderId="5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/>
    <xf numFmtId="14" fontId="7" fillId="0" borderId="11" xfId="0" applyNumberFormat="1" applyFont="1" applyBorder="1"/>
    <xf numFmtId="164" fontId="8" fillId="0" borderId="12" xfId="0" applyNumberFormat="1" applyFont="1" applyBorder="1" applyAlignment="1">
      <alignment horizontal="left"/>
    </xf>
    <xf numFmtId="0" fontId="8" fillId="0" borderId="13" xfId="0" applyFont="1" applyBorder="1"/>
    <xf numFmtId="0" fontId="8" fillId="0" borderId="14" xfId="0" applyFont="1" applyBorder="1"/>
    <xf numFmtId="164" fontId="8" fillId="0" borderId="15" xfId="0" applyNumberFormat="1" applyFont="1" applyBorder="1" applyAlignment="1">
      <alignment horizontal="left"/>
    </xf>
    <xf numFmtId="14" fontId="6" fillId="2" borderId="1" xfId="0" applyNumberFormat="1" applyFont="1" applyFill="1" applyBorder="1"/>
    <xf numFmtId="0" fontId="6" fillId="2" borderId="1" xfId="0" applyFont="1" applyFill="1" applyBorder="1"/>
    <xf numFmtId="2" fontId="10" fillId="2" borderId="1" xfId="0" applyNumberFormat="1" applyFont="1" applyFill="1" applyBorder="1"/>
    <xf numFmtId="0" fontId="8" fillId="0" borderId="1" xfId="0" applyFont="1" applyBorder="1"/>
    <xf numFmtId="2" fontId="10" fillId="2" borderId="8" xfId="0" applyNumberFormat="1" applyFont="1" applyFill="1" applyBorder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9E86-11D6-4885-8ED8-8F8F365A5EE3}">
  <dimension ref="B2:J32"/>
  <sheetViews>
    <sheetView showGridLines="0" tabSelected="1" zoomScale="80" zoomScaleNormal="80" workbookViewId="0">
      <selection activeCell="C5" sqref="C5"/>
    </sheetView>
  </sheetViews>
  <sheetFormatPr defaultRowHeight="15.25" x14ac:dyDescent="0.8"/>
  <cols>
    <col min="1" max="1" width="2.04296875" style="29" customWidth="1"/>
    <col min="2" max="2" width="19.953125" style="29" customWidth="1"/>
    <col min="3" max="3" width="22.40625" style="29" customWidth="1"/>
    <col min="4" max="4" width="26.5" style="29" customWidth="1"/>
    <col min="5" max="5" width="10.26953125" style="29" bestFit="1" customWidth="1"/>
    <col min="6" max="6" width="2.1796875" style="29" customWidth="1"/>
    <col min="7" max="7" width="12.1796875" style="29" bestFit="1" customWidth="1"/>
    <col min="8" max="8" width="22" style="29" customWidth="1"/>
    <col min="9" max="9" width="16.26953125" style="29" customWidth="1"/>
    <col min="10" max="10" width="10" style="29" bestFit="1" customWidth="1"/>
    <col min="11" max="16384" width="8.7265625" style="29"/>
  </cols>
  <sheetData>
    <row r="2" spans="2:10" ht="15.75" x14ac:dyDescent="0.9">
      <c r="B2" s="46" t="s">
        <v>29</v>
      </c>
      <c r="C2" s="46"/>
      <c r="D2" s="46"/>
      <c r="E2" s="46"/>
      <c r="F2" s="46"/>
      <c r="G2" s="46"/>
      <c r="H2" s="46"/>
      <c r="I2" s="46"/>
      <c r="J2" s="46"/>
    </row>
    <row r="3" spans="2:10" ht="15.75" x14ac:dyDescent="0.9">
      <c r="B3" s="29" t="s">
        <v>40</v>
      </c>
      <c r="C3" s="34">
        <v>3029.35</v>
      </c>
    </row>
    <row r="4" spans="2:10" ht="15.75" x14ac:dyDescent="0.9">
      <c r="B4" s="29" t="s">
        <v>33</v>
      </c>
      <c r="C4" s="34">
        <v>3678.76</v>
      </c>
    </row>
    <row r="5" spans="2:10" ht="15.75" x14ac:dyDescent="0.9">
      <c r="B5" s="29" t="s">
        <v>31</v>
      </c>
      <c r="C5" s="34">
        <v>2247.65</v>
      </c>
    </row>
    <row r="6" spans="2:10" ht="15.75" x14ac:dyDescent="0.9">
      <c r="B6" s="29" t="s">
        <v>41</v>
      </c>
      <c r="C6" s="34">
        <v>4390.46</v>
      </c>
    </row>
    <row r="7" spans="2:10" ht="15.75" x14ac:dyDescent="0.9">
      <c r="B7" s="29" t="s">
        <v>42</v>
      </c>
      <c r="C7" s="34">
        <v>60</v>
      </c>
    </row>
    <row r="8" spans="2:10" ht="15.75" x14ac:dyDescent="0.9">
      <c r="B8" s="29" t="s">
        <v>43</v>
      </c>
      <c r="C8" s="34">
        <v>10</v>
      </c>
    </row>
    <row r="10" spans="2:10" ht="16.5" thickBot="1" x14ac:dyDescent="1.05">
      <c r="B10" s="35" t="s">
        <v>34</v>
      </c>
    </row>
    <row r="11" spans="2:10" ht="15.75" x14ac:dyDescent="0.9">
      <c r="B11" s="41" t="s">
        <v>23</v>
      </c>
      <c r="C11" s="42" t="s">
        <v>25</v>
      </c>
      <c r="D11" s="42" t="s">
        <v>26</v>
      </c>
      <c r="E11" s="43" t="s">
        <v>24</v>
      </c>
      <c r="G11" s="22" t="s">
        <v>23</v>
      </c>
      <c r="H11" s="23" t="s">
        <v>25</v>
      </c>
      <c r="I11" s="23" t="s">
        <v>26</v>
      </c>
      <c r="J11" s="45" t="s">
        <v>24</v>
      </c>
    </row>
    <row r="12" spans="2:10" ht="15.75" x14ac:dyDescent="0.9">
      <c r="B12" s="27">
        <v>45546</v>
      </c>
      <c r="C12" s="25" t="s">
        <v>6</v>
      </c>
      <c r="D12" s="25" t="s">
        <v>27</v>
      </c>
      <c r="E12" s="28">
        <v>300</v>
      </c>
      <c r="G12" s="24">
        <v>45481</v>
      </c>
      <c r="H12" s="25" t="s">
        <v>0</v>
      </c>
      <c r="I12" s="25" t="s">
        <v>1</v>
      </c>
      <c r="J12" s="26">
        <v>15</v>
      </c>
    </row>
    <row r="13" spans="2:10" ht="15.75" x14ac:dyDescent="0.9">
      <c r="B13" s="27">
        <v>45544</v>
      </c>
      <c r="C13" s="25" t="s">
        <v>6</v>
      </c>
      <c r="D13" s="25" t="s">
        <v>28</v>
      </c>
      <c r="E13" s="28">
        <v>45</v>
      </c>
      <c r="G13" s="24">
        <v>45482</v>
      </c>
      <c r="H13" s="25" t="s">
        <v>2</v>
      </c>
      <c r="I13" s="25" t="s">
        <v>3</v>
      </c>
      <c r="J13" s="26">
        <v>21.99</v>
      </c>
    </row>
    <row r="14" spans="2:10" ht="15.75" x14ac:dyDescent="0.9">
      <c r="B14" s="27">
        <v>45579</v>
      </c>
      <c r="C14" s="25" t="s">
        <v>13</v>
      </c>
      <c r="D14" s="25" t="s">
        <v>9</v>
      </c>
      <c r="E14" s="28">
        <v>6.39</v>
      </c>
      <c r="G14" s="24">
        <v>45499</v>
      </c>
      <c r="H14" s="25" t="s">
        <v>4</v>
      </c>
      <c r="I14" s="25" t="s">
        <v>5</v>
      </c>
      <c r="J14" s="26">
        <v>27.82</v>
      </c>
    </row>
    <row r="15" spans="2:10" ht="15.75" x14ac:dyDescent="0.9">
      <c r="B15" s="27">
        <v>45679</v>
      </c>
      <c r="C15" s="25" t="s">
        <v>16</v>
      </c>
      <c r="D15" s="25" t="s">
        <v>17</v>
      </c>
      <c r="E15" s="28">
        <v>65</v>
      </c>
      <c r="G15" s="24">
        <v>45520</v>
      </c>
      <c r="H15" s="25" t="s">
        <v>4</v>
      </c>
      <c r="I15" s="25" t="s">
        <v>5</v>
      </c>
      <c r="J15" s="26">
        <v>12.4</v>
      </c>
    </row>
    <row r="16" spans="2:10" ht="15.75" x14ac:dyDescent="0.9">
      <c r="B16" s="27">
        <v>45782</v>
      </c>
      <c r="C16" s="25" t="s">
        <v>39</v>
      </c>
      <c r="D16" s="25" t="s">
        <v>27</v>
      </c>
      <c r="E16" s="28">
        <v>10</v>
      </c>
      <c r="G16" s="24">
        <v>45552</v>
      </c>
      <c r="H16" s="25" t="s">
        <v>4</v>
      </c>
      <c r="I16" s="25" t="s">
        <v>5</v>
      </c>
      <c r="J16" s="26">
        <v>12.5</v>
      </c>
    </row>
    <row r="17" spans="2:10" ht="15.75" x14ac:dyDescent="0.9">
      <c r="B17" s="27">
        <v>45809</v>
      </c>
      <c r="C17" s="25" t="s">
        <v>38</v>
      </c>
      <c r="D17" s="25" t="s">
        <v>37</v>
      </c>
      <c r="E17" s="28">
        <v>60</v>
      </c>
      <c r="G17" s="24">
        <v>45569</v>
      </c>
      <c r="H17" s="25" t="s">
        <v>7</v>
      </c>
      <c r="I17" s="25" t="s">
        <v>7</v>
      </c>
      <c r="J17" s="26">
        <v>1773.89</v>
      </c>
    </row>
    <row r="18" spans="2:10" ht="15.75" x14ac:dyDescent="0.9">
      <c r="B18" s="27">
        <v>45719</v>
      </c>
      <c r="C18" s="25" t="s">
        <v>18</v>
      </c>
      <c r="D18" s="25" t="s">
        <v>17</v>
      </c>
      <c r="E18" s="28">
        <v>1177.3699999999999</v>
      </c>
      <c r="G18" s="24">
        <v>45572</v>
      </c>
      <c r="H18" s="25" t="s">
        <v>8</v>
      </c>
      <c r="I18" s="25" t="s">
        <v>9</v>
      </c>
      <c r="J18" s="26">
        <v>37.450000000000003</v>
      </c>
    </row>
    <row r="19" spans="2:10" ht="15.75" x14ac:dyDescent="0.9">
      <c r="B19" s="27">
        <v>45765</v>
      </c>
      <c r="C19" s="25" t="s">
        <v>6</v>
      </c>
      <c r="D19" s="25" t="s">
        <v>19</v>
      </c>
      <c r="E19" s="28">
        <v>15</v>
      </c>
      <c r="G19" s="24">
        <v>45575</v>
      </c>
      <c r="H19" s="25" t="s">
        <v>10</v>
      </c>
      <c r="I19" s="25" t="s">
        <v>11</v>
      </c>
      <c r="J19" s="26">
        <v>130.80000000000001</v>
      </c>
    </row>
    <row r="20" spans="2:10" ht="15.75" x14ac:dyDescent="0.9">
      <c r="B20" s="27">
        <v>45807</v>
      </c>
      <c r="C20" s="25" t="s">
        <v>21</v>
      </c>
      <c r="D20" s="25" t="s">
        <v>22</v>
      </c>
      <c r="E20" s="28">
        <v>2000</v>
      </c>
      <c r="G20" s="24">
        <v>45579</v>
      </c>
      <c r="H20" s="25" t="s">
        <v>12</v>
      </c>
      <c r="I20" s="25" t="s">
        <v>3</v>
      </c>
      <c r="J20" s="26">
        <v>11.99</v>
      </c>
    </row>
    <row r="21" spans="2:10" ht="15.75" x14ac:dyDescent="0.9">
      <c r="B21" s="25"/>
      <c r="C21" s="25"/>
      <c r="D21" s="25"/>
      <c r="E21" s="44"/>
      <c r="G21" s="24">
        <v>45582</v>
      </c>
      <c r="H21" s="25" t="s">
        <v>4</v>
      </c>
      <c r="I21" s="25" t="s">
        <v>5</v>
      </c>
      <c r="J21" s="26">
        <v>12.66</v>
      </c>
    </row>
    <row r="22" spans="2:10" ht="15.75" x14ac:dyDescent="0.9">
      <c r="B22" s="25"/>
      <c r="C22" s="25"/>
      <c r="D22" s="25"/>
      <c r="E22" s="44"/>
      <c r="G22" s="24">
        <v>45615</v>
      </c>
      <c r="H22" s="25" t="s">
        <v>4</v>
      </c>
      <c r="I22" s="25" t="s">
        <v>5</v>
      </c>
      <c r="J22" s="26">
        <v>15.4</v>
      </c>
    </row>
    <row r="23" spans="2:10" ht="15.75" x14ac:dyDescent="0.9">
      <c r="B23" s="25"/>
      <c r="C23" s="25"/>
      <c r="D23" s="25"/>
      <c r="E23" s="25"/>
      <c r="G23" s="24">
        <v>45621</v>
      </c>
      <c r="H23" s="25" t="s">
        <v>14</v>
      </c>
      <c r="I23" s="25" t="s">
        <v>15</v>
      </c>
      <c r="J23" s="26">
        <v>30</v>
      </c>
    </row>
    <row r="24" spans="2:10" ht="15.75" x14ac:dyDescent="0.9">
      <c r="B24" s="25"/>
      <c r="C24" s="25"/>
      <c r="D24" s="25"/>
      <c r="E24" s="25"/>
      <c r="G24" s="24">
        <v>45643</v>
      </c>
      <c r="H24" s="25" t="s">
        <v>4</v>
      </c>
      <c r="I24" s="25" t="s">
        <v>5</v>
      </c>
      <c r="J24" s="26">
        <v>21.29</v>
      </c>
    </row>
    <row r="25" spans="2:10" ht="15.75" x14ac:dyDescent="0.9">
      <c r="B25" s="25"/>
      <c r="C25" s="25"/>
      <c r="D25" s="25"/>
      <c r="E25" s="25"/>
      <c r="G25" s="24">
        <v>45674</v>
      </c>
      <c r="H25" s="25" t="s">
        <v>4</v>
      </c>
      <c r="I25" s="25" t="s">
        <v>5</v>
      </c>
      <c r="J25" s="26">
        <v>19.489999999999998</v>
      </c>
    </row>
    <row r="26" spans="2:10" ht="15.75" x14ac:dyDescent="0.9">
      <c r="B26" s="25"/>
      <c r="C26" s="25"/>
      <c r="D26" s="25"/>
      <c r="E26" s="25"/>
      <c r="G26" s="24">
        <v>45706</v>
      </c>
      <c r="H26" s="25" t="s">
        <v>4</v>
      </c>
      <c r="I26" s="25" t="s">
        <v>5</v>
      </c>
      <c r="J26" s="26">
        <v>16.98</v>
      </c>
    </row>
    <row r="27" spans="2:10" ht="15.75" x14ac:dyDescent="0.9">
      <c r="B27" s="25"/>
      <c r="C27" s="25"/>
      <c r="D27" s="25"/>
      <c r="E27" s="25"/>
      <c r="G27" s="24">
        <v>45734</v>
      </c>
      <c r="H27" s="25" t="s">
        <v>4</v>
      </c>
      <c r="I27" s="25" t="s">
        <v>5</v>
      </c>
      <c r="J27" s="26">
        <v>12.12</v>
      </c>
    </row>
    <row r="28" spans="2:10" ht="15.75" x14ac:dyDescent="0.9">
      <c r="B28" s="25"/>
      <c r="C28" s="25"/>
      <c r="D28" s="25"/>
      <c r="E28" s="25"/>
      <c r="G28" s="24">
        <v>45764</v>
      </c>
      <c r="H28" s="25" t="s">
        <v>4</v>
      </c>
      <c r="I28" s="25" t="s">
        <v>5</v>
      </c>
      <c r="J28" s="26">
        <v>13.42</v>
      </c>
    </row>
    <row r="29" spans="2:10" ht="15.75" x14ac:dyDescent="0.9">
      <c r="B29" s="25"/>
      <c r="C29" s="25"/>
      <c r="D29" s="25"/>
      <c r="E29" s="25"/>
      <c r="G29" s="24">
        <v>45791</v>
      </c>
      <c r="H29" s="25" t="s">
        <v>20</v>
      </c>
      <c r="I29" s="25" t="s">
        <v>5</v>
      </c>
      <c r="J29" s="26">
        <v>36.14</v>
      </c>
    </row>
    <row r="30" spans="2:10" ht="15.75" x14ac:dyDescent="0.9">
      <c r="B30" s="25"/>
      <c r="C30" s="25"/>
      <c r="D30" s="25"/>
      <c r="E30" s="25"/>
      <c r="G30" s="24">
        <v>45798</v>
      </c>
      <c r="H30" s="25" t="s">
        <v>4</v>
      </c>
      <c r="I30" s="25" t="s">
        <v>5</v>
      </c>
      <c r="J30" s="26">
        <v>13.27</v>
      </c>
    </row>
    <row r="31" spans="2:10" ht="16.5" thickBot="1" x14ac:dyDescent="1.05">
      <c r="B31" s="25"/>
      <c r="C31" s="25"/>
      <c r="D31" s="25"/>
      <c r="E31" s="25"/>
      <c r="G31" s="36">
        <v>45825</v>
      </c>
      <c r="H31" s="30" t="s">
        <v>4</v>
      </c>
      <c r="I31" s="30" t="s">
        <v>5</v>
      </c>
      <c r="J31" s="37">
        <v>13.04</v>
      </c>
    </row>
    <row r="32" spans="2:10" ht="16.5" thickBot="1" x14ac:dyDescent="1.05">
      <c r="B32" s="38"/>
      <c r="C32" s="39"/>
      <c r="D32" s="39" t="s">
        <v>35</v>
      </c>
      <c r="E32" s="40">
        <f>SUM(E12:E20)</f>
        <v>3678.7599999999998</v>
      </c>
      <c r="F32" s="35"/>
      <c r="G32" s="31"/>
      <c r="H32" s="32"/>
      <c r="I32" s="32" t="s">
        <v>35</v>
      </c>
      <c r="J32" s="33">
        <f>SUM(J12:J31)</f>
        <v>2247.6499999999996</v>
      </c>
    </row>
  </sheetData>
  <autoFilter ref="B11:D38" xr:uid="{23D4460D-6F24-4836-B07C-84A8F30DB0E9}"/>
  <mergeCells count="1">
    <mergeCell ref="B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460D-6F24-4836-B07C-84A8F30DB0E9}">
  <dimension ref="B2:O30"/>
  <sheetViews>
    <sheetView showGridLines="0" zoomScale="80" zoomScaleNormal="80" workbookViewId="0">
      <selection activeCell="O20" sqref="O20"/>
    </sheetView>
  </sheetViews>
  <sheetFormatPr defaultRowHeight="14.75" x14ac:dyDescent="0.75"/>
  <cols>
    <col min="1" max="1" width="2.04296875" customWidth="1"/>
    <col min="2" max="2" width="15.86328125" customWidth="1"/>
    <col min="3" max="3" width="22.40625" customWidth="1"/>
    <col min="4" max="4" width="26.5" customWidth="1"/>
    <col min="5" max="5" width="9.31640625" bestFit="1" customWidth="1"/>
    <col min="6" max="6" width="2.1796875" customWidth="1"/>
    <col min="7" max="7" width="12.1796875" bestFit="1" customWidth="1"/>
    <col min="8" max="8" width="22" customWidth="1"/>
    <col min="9" max="9" width="16.26953125" customWidth="1"/>
    <col min="10" max="10" width="10" bestFit="1" customWidth="1"/>
  </cols>
  <sheetData>
    <row r="2" spans="2:10" x14ac:dyDescent="0.75">
      <c r="B2" s="47" t="s">
        <v>29</v>
      </c>
      <c r="C2" s="47"/>
      <c r="D2" s="47"/>
      <c r="E2" s="47"/>
      <c r="F2" s="47"/>
      <c r="G2" s="47"/>
      <c r="H2" s="47"/>
      <c r="I2" s="47"/>
      <c r="J2" s="47"/>
    </row>
    <row r="3" spans="2:10" x14ac:dyDescent="0.75">
      <c r="B3" t="s">
        <v>30</v>
      </c>
      <c r="C3" s="18">
        <v>3029.35</v>
      </c>
    </row>
    <row r="4" spans="2:10" x14ac:dyDescent="0.75">
      <c r="B4" t="s">
        <v>33</v>
      </c>
      <c r="C4" s="18">
        <v>3608.76</v>
      </c>
    </row>
    <row r="5" spans="2:10" x14ac:dyDescent="0.75">
      <c r="B5" t="s">
        <v>31</v>
      </c>
      <c r="C5" s="18">
        <v>2247.65</v>
      </c>
    </row>
    <row r="6" spans="2:10" x14ac:dyDescent="0.75">
      <c r="B6" t="s">
        <v>32</v>
      </c>
      <c r="C6" s="18">
        <f>C3+C4-C5</f>
        <v>4390.4600000000009</v>
      </c>
    </row>
    <row r="8" spans="2:10" ht="15.5" thickBot="1" x14ac:dyDescent="0.9">
      <c r="B8" s="3" t="s">
        <v>34</v>
      </c>
    </row>
    <row r="9" spans="2:10" ht="17.25" x14ac:dyDescent="0.9">
      <c r="B9" s="9" t="s">
        <v>23</v>
      </c>
      <c r="C9" s="10" t="s">
        <v>25</v>
      </c>
      <c r="D9" s="10" t="s">
        <v>26</v>
      </c>
      <c r="E9" s="11" t="s">
        <v>24</v>
      </c>
      <c r="G9" s="9" t="s">
        <v>23</v>
      </c>
      <c r="H9" s="10" t="s">
        <v>25</v>
      </c>
      <c r="I9" s="10" t="s">
        <v>26</v>
      </c>
      <c r="J9" s="11" t="s">
        <v>24</v>
      </c>
    </row>
    <row r="10" spans="2:10" ht="15.5" x14ac:dyDescent="0.8">
      <c r="B10" s="12">
        <v>45546</v>
      </c>
      <c r="C10" s="1" t="s">
        <v>6</v>
      </c>
      <c r="D10" s="1" t="s">
        <v>27</v>
      </c>
      <c r="E10" s="19">
        <v>300</v>
      </c>
      <c r="G10" s="12">
        <v>45481</v>
      </c>
      <c r="H10" s="1" t="s">
        <v>0</v>
      </c>
      <c r="I10" s="1" t="s">
        <v>1</v>
      </c>
      <c r="J10" s="19">
        <v>15</v>
      </c>
    </row>
    <row r="11" spans="2:10" ht="15.5" x14ac:dyDescent="0.8">
      <c r="B11" s="12">
        <v>45546</v>
      </c>
      <c r="C11" s="1" t="s">
        <v>6</v>
      </c>
      <c r="D11" s="1" t="s">
        <v>28</v>
      </c>
      <c r="E11" s="19">
        <v>45</v>
      </c>
      <c r="G11" s="12">
        <v>45482</v>
      </c>
      <c r="H11" s="1" t="s">
        <v>2</v>
      </c>
      <c r="I11" s="1" t="s">
        <v>3</v>
      </c>
      <c r="J11" s="19">
        <v>21.99</v>
      </c>
    </row>
    <row r="12" spans="2:10" ht="15.5" x14ac:dyDescent="0.8">
      <c r="B12" s="12">
        <v>45579</v>
      </c>
      <c r="C12" s="1" t="s">
        <v>13</v>
      </c>
      <c r="D12" s="1" t="s">
        <v>9</v>
      </c>
      <c r="E12" s="19">
        <v>6.39</v>
      </c>
      <c r="G12" s="12">
        <v>45499</v>
      </c>
      <c r="H12" s="1" t="s">
        <v>4</v>
      </c>
      <c r="I12" s="1" t="s">
        <v>5</v>
      </c>
      <c r="J12" s="19">
        <v>27.82</v>
      </c>
    </row>
    <row r="13" spans="2:10" ht="15.5" x14ac:dyDescent="0.8">
      <c r="B13" s="12">
        <v>45679</v>
      </c>
      <c r="C13" s="1" t="s">
        <v>16</v>
      </c>
      <c r="D13" s="1" t="s">
        <v>17</v>
      </c>
      <c r="E13" s="19">
        <v>65</v>
      </c>
      <c r="G13" s="12">
        <v>45520</v>
      </c>
      <c r="H13" s="1" t="s">
        <v>4</v>
      </c>
      <c r="I13" s="1" t="s">
        <v>5</v>
      </c>
      <c r="J13" s="19">
        <v>12.4</v>
      </c>
    </row>
    <row r="14" spans="2:10" ht="15.5" x14ac:dyDescent="0.8">
      <c r="B14" s="12">
        <v>45719</v>
      </c>
      <c r="C14" s="1" t="s">
        <v>18</v>
      </c>
      <c r="D14" s="1" t="s">
        <v>17</v>
      </c>
      <c r="E14" s="19">
        <v>1177.3699999999999</v>
      </c>
      <c r="G14" s="12">
        <v>45552</v>
      </c>
      <c r="H14" s="1" t="s">
        <v>4</v>
      </c>
      <c r="I14" s="1" t="s">
        <v>5</v>
      </c>
      <c r="J14" s="19">
        <v>12.5</v>
      </c>
    </row>
    <row r="15" spans="2:10" ht="15.5" x14ac:dyDescent="0.8">
      <c r="B15" s="12">
        <v>45779</v>
      </c>
      <c r="C15" s="1" t="s">
        <v>6</v>
      </c>
      <c r="D15" s="1" t="s">
        <v>19</v>
      </c>
      <c r="E15" s="19">
        <v>15</v>
      </c>
      <c r="G15" s="12">
        <v>45569</v>
      </c>
      <c r="H15" s="1" t="s">
        <v>7</v>
      </c>
      <c r="I15" s="1" t="s">
        <v>7</v>
      </c>
      <c r="J15" s="19">
        <v>1773.89</v>
      </c>
    </row>
    <row r="16" spans="2:10" ht="15.5" x14ac:dyDescent="0.8">
      <c r="B16" s="12">
        <v>45807</v>
      </c>
      <c r="C16" s="1" t="s">
        <v>21</v>
      </c>
      <c r="D16" s="1" t="s">
        <v>22</v>
      </c>
      <c r="E16" s="19">
        <v>2000</v>
      </c>
      <c r="G16" s="12">
        <v>45572</v>
      </c>
      <c r="H16" s="1" t="s">
        <v>8</v>
      </c>
      <c r="I16" s="1" t="s">
        <v>9</v>
      </c>
      <c r="J16" s="19">
        <v>37.450000000000003</v>
      </c>
    </row>
    <row r="17" spans="2:15" ht="15.5" x14ac:dyDescent="0.8">
      <c r="B17" s="13"/>
      <c r="C17" s="2"/>
      <c r="D17" s="2"/>
      <c r="E17" s="14"/>
      <c r="G17" s="12">
        <v>45575</v>
      </c>
      <c r="H17" s="1" t="s">
        <v>10</v>
      </c>
      <c r="I17" s="1" t="s">
        <v>11</v>
      </c>
      <c r="J17" s="19">
        <v>130.80000000000001</v>
      </c>
    </row>
    <row r="18" spans="2:15" ht="15.5" x14ac:dyDescent="0.8">
      <c r="B18" s="13"/>
      <c r="C18" s="2"/>
      <c r="D18" s="2"/>
      <c r="E18" s="14"/>
      <c r="G18" s="12">
        <v>45579</v>
      </c>
      <c r="H18" s="1" t="s">
        <v>12</v>
      </c>
      <c r="I18" s="1" t="s">
        <v>3</v>
      </c>
      <c r="J18" s="19">
        <v>11.99</v>
      </c>
    </row>
    <row r="19" spans="2:15" ht="15.5" x14ac:dyDescent="0.8">
      <c r="B19" s="13"/>
      <c r="C19" s="2"/>
      <c r="D19" s="2"/>
      <c r="E19" s="14"/>
      <c r="G19" s="12">
        <v>45582</v>
      </c>
      <c r="H19" s="1" t="s">
        <v>4</v>
      </c>
      <c r="I19" s="1" t="s">
        <v>5</v>
      </c>
      <c r="J19" s="19">
        <v>12.66</v>
      </c>
    </row>
    <row r="20" spans="2:15" ht="15.5" x14ac:dyDescent="0.8">
      <c r="B20" s="13"/>
      <c r="C20" s="2"/>
      <c r="D20" s="2"/>
      <c r="E20" s="14"/>
      <c r="G20" s="12">
        <v>45615</v>
      </c>
      <c r="H20" s="1" t="s">
        <v>4</v>
      </c>
      <c r="I20" s="1" t="s">
        <v>5</v>
      </c>
      <c r="J20" s="19">
        <v>15.4</v>
      </c>
      <c r="O20" t="s">
        <v>36</v>
      </c>
    </row>
    <row r="21" spans="2:15" ht="15.5" x14ac:dyDescent="0.8">
      <c r="B21" s="13"/>
      <c r="C21" s="2"/>
      <c r="D21" s="2"/>
      <c r="E21" s="14"/>
      <c r="G21" s="12">
        <v>45621</v>
      </c>
      <c r="H21" s="1" t="s">
        <v>14</v>
      </c>
      <c r="I21" s="1" t="s">
        <v>15</v>
      </c>
      <c r="J21" s="19">
        <v>30</v>
      </c>
    </row>
    <row r="22" spans="2:15" ht="15.5" x14ac:dyDescent="0.8">
      <c r="B22" s="13"/>
      <c r="C22" s="2"/>
      <c r="D22" s="2"/>
      <c r="E22" s="14"/>
      <c r="G22" s="12">
        <v>45643</v>
      </c>
      <c r="H22" s="1" t="s">
        <v>4</v>
      </c>
      <c r="I22" s="1" t="s">
        <v>5</v>
      </c>
      <c r="J22" s="19">
        <v>21.29</v>
      </c>
    </row>
    <row r="23" spans="2:15" ht="15.5" x14ac:dyDescent="0.8">
      <c r="B23" s="13"/>
      <c r="C23" s="2"/>
      <c r="D23" s="2"/>
      <c r="E23" s="14"/>
      <c r="G23" s="12">
        <v>45674</v>
      </c>
      <c r="H23" s="1" t="s">
        <v>4</v>
      </c>
      <c r="I23" s="1" t="s">
        <v>5</v>
      </c>
      <c r="J23" s="19">
        <v>19.489999999999998</v>
      </c>
    </row>
    <row r="24" spans="2:15" ht="15.5" x14ac:dyDescent="0.8">
      <c r="B24" s="13"/>
      <c r="C24" s="2"/>
      <c r="D24" s="2"/>
      <c r="E24" s="14"/>
      <c r="G24" s="12">
        <v>45706</v>
      </c>
      <c r="H24" s="1" t="s">
        <v>4</v>
      </c>
      <c r="I24" s="1" t="s">
        <v>5</v>
      </c>
      <c r="J24" s="19">
        <v>16.98</v>
      </c>
    </row>
    <row r="25" spans="2:15" ht="15.5" x14ac:dyDescent="0.8">
      <c r="B25" s="13"/>
      <c r="C25" s="2"/>
      <c r="D25" s="2"/>
      <c r="E25" s="14"/>
      <c r="G25" s="12">
        <v>45734</v>
      </c>
      <c r="H25" s="1" t="s">
        <v>4</v>
      </c>
      <c r="I25" s="1" t="s">
        <v>5</v>
      </c>
      <c r="J25" s="19">
        <v>12.12</v>
      </c>
    </row>
    <row r="26" spans="2:15" ht="15.5" x14ac:dyDescent="0.8">
      <c r="B26" s="13"/>
      <c r="C26" s="2"/>
      <c r="D26" s="2"/>
      <c r="E26" s="14"/>
      <c r="G26" s="12">
        <v>45764</v>
      </c>
      <c r="H26" s="1" t="s">
        <v>4</v>
      </c>
      <c r="I26" s="1" t="s">
        <v>5</v>
      </c>
      <c r="J26" s="19">
        <v>13.42</v>
      </c>
    </row>
    <row r="27" spans="2:15" ht="15.5" x14ac:dyDescent="0.8">
      <c r="B27" s="13"/>
      <c r="C27" s="2"/>
      <c r="D27" s="2"/>
      <c r="E27" s="14"/>
      <c r="G27" s="12">
        <v>45791</v>
      </c>
      <c r="H27" s="1" t="s">
        <v>20</v>
      </c>
      <c r="I27" s="1" t="s">
        <v>5</v>
      </c>
      <c r="J27" s="19">
        <v>36.14</v>
      </c>
    </row>
    <row r="28" spans="2:15" ht="15.5" x14ac:dyDescent="0.8">
      <c r="B28" s="13"/>
      <c r="C28" s="2"/>
      <c r="D28" s="2"/>
      <c r="E28" s="14"/>
      <c r="G28" s="12">
        <v>45798</v>
      </c>
      <c r="H28" s="1" t="s">
        <v>4</v>
      </c>
      <c r="I28" s="1" t="s">
        <v>5</v>
      </c>
      <c r="J28" s="19">
        <v>13.27</v>
      </c>
    </row>
    <row r="29" spans="2:15" ht="16.25" thickBot="1" x14ac:dyDescent="0.95">
      <c r="B29" s="15"/>
      <c r="C29" s="4"/>
      <c r="D29" s="4"/>
      <c r="E29" s="16"/>
      <c r="G29" s="17">
        <v>45825</v>
      </c>
      <c r="H29" s="5" t="s">
        <v>4</v>
      </c>
      <c r="I29" s="5" t="s">
        <v>5</v>
      </c>
      <c r="J29" s="21">
        <v>13.04</v>
      </c>
    </row>
    <row r="30" spans="2:15" ht="17.5" thickBot="1" x14ac:dyDescent="1.1000000000000001">
      <c r="B30" s="6"/>
      <c r="C30" s="7"/>
      <c r="D30" s="7" t="s">
        <v>35</v>
      </c>
      <c r="E30" s="20">
        <f>SUM(E10:E16)</f>
        <v>3608.7599999999998</v>
      </c>
      <c r="F30" s="3"/>
      <c r="G30" s="6"/>
      <c r="H30" s="7"/>
      <c r="I30" s="8" t="s">
        <v>35</v>
      </c>
      <c r="J30" s="20">
        <f>SUM(J10:J29)</f>
        <v>2247.6499999999996</v>
      </c>
    </row>
  </sheetData>
  <autoFilter ref="B9:D36" xr:uid="{23D4460D-6F24-4836-B07C-84A8F30DB0E9}"/>
  <mergeCells count="1">
    <mergeCell ref="B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68B38B8A-5862-4384-8999-F6DABE5095D5}"/>
</file>

<file path=customXml/itemProps2.xml><?xml version="1.0" encoding="utf-8"?>
<ds:datastoreItem xmlns:ds="http://schemas.openxmlformats.org/officeDocument/2006/customXml" ds:itemID="{7C87D19F-1858-448B-98BA-BFA331A147AB}"/>
</file>

<file path=customXml/itemProps3.xml><?xml version="1.0" encoding="utf-8"?>
<ds:datastoreItem xmlns:ds="http://schemas.openxmlformats.org/officeDocument/2006/customXml" ds:itemID="{07ADA3B0-F084-4DD3-A261-BF374941BA8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Statement</vt:lpstr>
      <vt:lpstr>Bank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Jodie A</dc:creator>
  <cp:lastModifiedBy>Adams, Jodie A</cp:lastModifiedBy>
  <dcterms:created xsi:type="dcterms:W3CDTF">2026-02-22T22:30:08Z</dcterms:created>
  <dcterms:modified xsi:type="dcterms:W3CDTF">2026-03-28T16:04:00Z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c77bae-9cad-4b1a-aac3-2a4ad557d70b_Enabled">
    <vt:lpwstr>true</vt:lpwstr>
  </property>
  <property fmtid="{D5CDD505-2E9C-101B-9397-08002B2CF9AE}" pid="3" name="MSIP_Label_a7c77bae-9cad-4b1a-aac3-2a4ad557d70b_SetDate">
    <vt:lpwstr>2026-02-22T22:41:16Z</vt:lpwstr>
  </property>
  <property fmtid="{D5CDD505-2E9C-101B-9397-08002B2CF9AE}" pid="4" name="MSIP_Label_a7c77bae-9cad-4b1a-aac3-2a4ad557d70b_Method">
    <vt:lpwstr>Privileged</vt:lpwstr>
  </property>
  <property fmtid="{D5CDD505-2E9C-101B-9397-08002B2CF9AE}" pid="5" name="MSIP_Label_a7c77bae-9cad-4b1a-aac3-2a4ad557d70b_Name">
    <vt:lpwstr>General</vt:lpwstr>
  </property>
  <property fmtid="{D5CDD505-2E9C-101B-9397-08002B2CF9AE}" pid="6" name="MSIP_Label_a7c77bae-9cad-4b1a-aac3-2a4ad557d70b_SiteId">
    <vt:lpwstr>88ed286b-88d8-4faf-918f-883d693321ae</vt:lpwstr>
  </property>
  <property fmtid="{D5CDD505-2E9C-101B-9397-08002B2CF9AE}" pid="7" name="MSIP_Label_a7c77bae-9cad-4b1a-aac3-2a4ad557d70b_ActionId">
    <vt:lpwstr>75e4beec-af28-4559-8fc2-97351e8f025e</vt:lpwstr>
  </property>
  <property fmtid="{D5CDD505-2E9C-101B-9397-08002B2CF9AE}" pid="8" name="MSIP_Label_a7c77bae-9cad-4b1a-aac3-2a4ad557d70b_ContentBits">
    <vt:lpwstr>0</vt:lpwstr>
  </property>
  <property fmtid="{D5CDD505-2E9C-101B-9397-08002B2CF9AE}" pid="9" name="MSIP_Label_a7c77bae-9cad-4b1a-aac3-2a4ad557d70b_Tag">
    <vt:lpwstr>10, 0, 1, 1</vt:lpwstr>
  </property>
  <property fmtid="{D5CDD505-2E9C-101B-9397-08002B2CF9AE}" pid="10" name="ContentTypeId">
    <vt:lpwstr>0x010100CD04853568B40F4E8366B3070197220F</vt:lpwstr>
  </property>
</Properties>
</file>