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C:\Users\Tim\Desktop\mums computer\Documents\Tenandry\"/>
    </mc:Choice>
  </mc:AlternateContent>
  <xr:revisionPtr revIDLastSave="0" documentId="13_ncr:1_{3CB5AA5D-D0E3-4E9C-9094-EAD9161A3215}" xr6:coauthVersionLast="47" xr6:coauthVersionMax="47" xr10:uidLastSave="{00000000-0000-0000-0000-000000000000}"/>
  <bookViews>
    <workbookView xWindow="-120" yWindow="-120" windowWidth="25440" windowHeight="15390" tabRatio="640" firstSheet="2" activeTab="5" xr2:uid="{00000000-000D-0000-FFFF-FFFF00000000}"/>
  </bookViews>
  <sheets>
    <sheet name="Front Page" sheetId="1" r:id="rId1"/>
    <sheet name="Ref &amp; Admin" sheetId="2" r:id="rId2"/>
    <sheet name="Trustees' Annual Report" sheetId="3" r:id="rId3"/>
    <sheet name="Independent Examiner " sheetId="10" r:id="rId4"/>
    <sheet name="Receipts &amp; Payments Acc" sheetId="5" r:id="rId5"/>
    <sheet name="Statement of Balances" sheetId="6" r:id="rId6"/>
    <sheet name="Notes to Accounts" sheetId="9" r:id="rId7"/>
    <sheet name="Appendix" sheetId="8" r:id="rId8"/>
  </sheets>
  <definedNames>
    <definedName name="_xlnm.Print_Area" localSheetId="7">Appendix!$A$1:$E$27</definedName>
    <definedName name="_xlnm.Print_Area" localSheetId="6">'Notes to Accounts'!$A$1:$J$103</definedName>
    <definedName name="_xlnm.Print_Area" localSheetId="4">'Receipts &amp; Payments Acc'!$A$1:$I$37</definedName>
    <definedName name="_xlnm.Print_Area" localSheetId="5">'Statement of Balances'!$A$1:$I$41</definedName>
    <definedName name="_xlnm.Print_Area" localSheetId="2">'Trustees'' Annual Report'!$A$1:$I$48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4" i="9" l="1"/>
  <c r="F18" i="9"/>
  <c r="F24" i="9" s="1"/>
  <c r="E25" i="6"/>
  <c r="G25" i="6" s="1"/>
  <c r="E18" i="6"/>
  <c r="G15" i="6"/>
  <c r="H18" i="9"/>
  <c r="J17" i="9"/>
  <c r="J16" i="9"/>
  <c r="J15" i="9"/>
  <c r="J22" i="9"/>
  <c r="J21" i="9"/>
  <c r="J20" i="9"/>
  <c r="G36" i="5"/>
  <c r="G26" i="5"/>
  <c r="G22" i="5"/>
  <c r="G17" i="5"/>
  <c r="G11" i="5"/>
  <c r="G10" i="5"/>
  <c r="G8" i="5"/>
  <c r="G13" i="5" s="1"/>
  <c r="H56" i="9"/>
  <c r="H57" i="9"/>
  <c r="H58" i="9"/>
  <c r="H59" i="9"/>
  <c r="H60" i="9"/>
  <c r="H61" i="9"/>
  <c r="H62" i="9"/>
  <c r="H63" i="9"/>
  <c r="H64" i="9"/>
  <c r="H65" i="9"/>
  <c r="H66" i="9"/>
  <c r="H67" i="9"/>
  <c r="H68" i="9"/>
  <c r="H69" i="9"/>
  <c r="H70" i="9"/>
  <c r="H71" i="9"/>
  <c r="H72" i="9"/>
  <c r="H73" i="9"/>
  <c r="H74" i="9"/>
  <c r="H75" i="9"/>
  <c r="H77" i="9"/>
  <c r="H53" i="9"/>
  <c r="H51" i="9"/>
  <c r="H48" i="9"/>
  <c r="H47" i="9"/>
  <c r="H46" i="9"/>
  <c r="H45" i="9"/>
  <c r="H43" i="9"/>
  <c r="F78" i="9"/>
  <c r="H78" i="9" s="1"/>
  <c r="E13" i="5"/>
  <c r="E19" i="5" s="1"/>
  <c r="G19" i="5" s="1"/>
  <c r="F53" i="9"/>
  <c r="F49" i="9"/>
  <c r="H92" i="9"/>
  <c r="J92" i="9"/>
  <c r="J78" i="9"/>
  <c r="E18" i="9"/>
  <c r="I25" i="6"/>
  <c r="I18" i="6"/>
  <c r="G11" i="6"/>
  <c r="G24" i="9"/>
  <c r="H96" i="9"/>
  <c r="E22" i="9"/>
  <c r="J49" i="9"/>
  <c r="F26" i="5"/>
  <c r="J18" i="9" l="1"/>
  <c r="G18" i="6"/>
  <c r="H49" i="9"/>
  <c r="J53" i="9"/>
</calcChain>
</file>

<file path=xl/sharedStrings.xml><?xml version="1.0" encoding="utf-8"?>
<sst xmlns="http://schemas.openxmlformats.org/spreadsheetml/2006/main" count="271" uniqueCount="210">
  <si>
    <t>The Church of Scotland</t>
  </si>
  <si>
    <t>RECEIPTS AND PAYMENTS ACCOUNTS</t>
  </si>
  <si>
    <t>Reference and Administrative Information</t>
  </si>
  <si>
    <t>Charity Name:</t>
  </si>
  <si>
    <t>Charity Registration Number:</t>
  </si>
  <si>
    <t>Congregation Reference No:</t>
  </si>
  <si>
    <t>Contact Address:</t>
  </si>
  <si>
    <t>Trustees</t>
  </si>
  <si>
    <t>Principal Office-bearers</t>
  </si>
  <si>
    <t>Clerk to the Board:</t>
  </si>
  <si>
    <t>Church Treasurer:</t>
  </si>
  <si>
    <t>Independent Examiner</t>
  </si>
  <si>
    <t>Bankers</t>
  </si>
  <si>
    <t>Trustees’ Annual Report</t>
  </si>
  <si>
    <t>Structure, Governance and Management</t>
  </si>
  <si>
    <t>Governing Document</t>
  </si>
  <si>
    <t>The Church is administered in accordance with the terms of the Deed of Constitution (or Deed of Constitution (Unitary Form)).</t>
  </si>
  <si>
    <t>Recruitment and Appointment of Trustees</t>
  </si>
  <si>
    <t>Organisational Structure</t>
  </si>
  <si>
    <t>Objectives and Activities</t>
  </si>
  <si>
    <t>The Church of Scotland is Trinitarian in doctrine, Reformed in tradition and Presbyterian in polity.  It exists to glorify God and to work for the advancement of Christ’s Kingdom throughout the world. As a national Church, it acknowledges a distinctive call and duty to bring the ordinances of religion to the people in every parish of Scotland through a territorial ministry. It co-operates with other Churches in various ecumenical bodies in Scotland and beyond.</t>
  </si>
  <si>
    <t>Trustees’ Annual Report (cont)</t>
  </si>
  <si>
    <t>Achievements and Performance</t>
  </si>
  <si>
    <t>Financial Review</t>
  </si>
  <si>
    <t>Reserves Policy</t>
  </si>
  <si>
    <t>Statement of Trustees' Responsibilities</t>
  </si>
  <si>
    <t>Approved by the Trustees and signed on their behalf,</t>
  </si>
  <si>
    <t>Respective responsibilities of trustees and examiner</t>
  </si>
  <si>
    <t>Basis of independent examiner’s statement</t>
  </si>
  <si>
    <t>Date</t>
  </si>
  <si>
    <t></t>
  </si>
  <si>
    <t>1.</t>
  </si>
  <si>
    <t>2.</t>
  </si>
  <si>
    <t>Receipts and Payments Account</t>
  </si>
  <si>
    <t>Unrestricted</t>
  </si>
  <si>
    <t xml:space="preserve">Restricted </t>
  </si>
  <si>
    <t>Funds</t>
  </si>
  <si>
    <t>Total</t>
  </si>
  <si>
    <t>Receipts</t>
  </si>
  <si>
    <t>Note</t>
  </si>
  <si>
    <t>£</t>
  </si>
  <si>
    <t>Donations</t>
  </si>
  <si>
    <t>Legacies</t>
  </si>
  <si>
    <t>Activities for Generating Funds</t>
  </si>
  <si>
    <t>Bank &amp; Deposit interest</t>
  </si>
  <si>
    <t>Investment income</t>
  </si>
  <si>
    <t>Total Receipts</t>
  </si>
  <si>
    <t>Payments</t>
  </si>
  <si>
    <t>Charitable activities</t>
  </si>
  <si>
    <t>Total Payments</t>
  </si>
  <si>
    <t>Excess of Receipts over Payments for the year before transfers</t>
  </si>
  <si>
    <t>Transfers</t>
  </si>
  <si>
    <t>Statement of Balances</t>
  </si>
  <si>
    <t>Bank &amp; Deposit Balances</t>
  </si>
  <si>
    <t xml:space="preserve">Bank &amp; deposit balances </t>
  </si>
  <si>
    <t>Movement in year:</t>
  </si>
  <si>
    <r>
      <t xml:space="preserve">  </t>
    </r>
    <r>
      <rPr>
        <sz val="10"/>
        <rFont val="Times New Roman"/>
        <family val="1"/>
      </rPr>
      <t xml:space="preserve">Excess of Receipts over Payments  for the year </t>
    </r>
  </si>
  <si>
    <t>For and on behalf of the Kirk Session and Financial Board</t>
  </si>
  <si>
    <t>__________________________________________________       Session Clerk</t>
  </si>
  <si>
    <t>__________________________________________________       Treasurer</t>
  </si>
  <si>
    <t>Trustee Remuneration and Related Party Transactions</t>
  </si>
  <si>
    <t>Movements in Funds</t>
  </si>
  <si>
    <t>Notes to the Accounts</t>
  </si>
  <si>
    <t>Unrestricted funds</t>
  </si>
  <si>
    <t>Designated Fabric Fund</t>
  </si>
  <si>
    <t>General Fund</t>
  </si>
  <si>
    <t>At 31 Dec</t>
  </si>
  <si>
    <t>At 1 Jan</t>
  </si>
  <si>
    <t>Restricted funds</t>
  </si>
  <si>
    <t>Total funds</t>
  </si>
  <si>
    <t>Purposes of Designated Funds</t>
  </si>
  <si>
    <t>3.</t>
  </si>
  <si>
    <t>Analysis of Donations</t>
  </si>
  <si>
    <t>Gift Aid Donations</t>
  </si>
  <si>
    <t>Tax Recovered on Gift Aid Donations</t>
  </si>
  <si>
    <t>Ordinary Offerings (Open Plate)</t>
  </si>
  <si>
    <t>Other Offerings, Donations etc</t>
  </si>
  <si>
    <t>Analysis of Payments</t>
  </si>
  <si>
    <t>Ministries &amp; Mission allocation</t>
  </si>
  <si>
    <t>Presbytery dues</t>
  </si>
  <si>
    <t>Fabric repairs &amp; maintenance</t>
  </si>
  <si>
    <t xml:space="preserve">Heat and light </t>
  </si>
  <si>
    <t>Insurance</t>
  </si>
  <si>
    <t>Other expenses</t>
  </si>
  <si>
    <t>5.</t>
  </si>
  <si>
    <t>Minister’s Stipend</t>
  </si>
  <si>
    <t>6.</t>
  </si>
  <si>
    <t>Collections for Third Parties</t>
  </si>
  <si>
    <t>APPENDIX</t>
  </si>
  <si>
    <t>FUNDS HELD ON BEHALF OF THE CONGREGATION</t>
  </si>
  <si>
    <t>BY THE CHURCH OF SCOTLAND GENERAL TRUSTEES</t>
  </si>
  <si>
    <t>CAPITAL ACCOUNT</t>
  </si>
  <si>
    <t>Credit Balances held at 31 December at cost</t>
  </si>
  <si>
    <t>Market Value of Balances at 31 December</t>
  </si>
  <si>
    <t>REVENUE ACCOUNT</t>
  </si>
  <si>
    <t>Credit Balance at 31 December</t>
  </si>
  <si>
    <t xml:space="preserve">which gives me reasonable cause to believe that in any material respect the requirements: </t>
  </si>
  <si>
    <t>to keep accounting records in accordance with Section 44 (1)(a) of the 2005 Act and Regulation 4 of the 2006  Accounts Regulations, and</t>
  </si>
  <si>
    <t>Name</t>
  </si>
  <si>
    <t>Address:</t>
  </si>
  <si>
    <t>Acitivities for Generating Funds</t>
  </si>
  <si>
    <t>Donations-Stables Cottage</t>
  </si>
  <si>
    <t>Special Collections</t>
  </si>
  <si>
    <t>Special Collections Remitted</t>
  </si>
  <si>
    <t>Church Magazine Expenses</t>
  </si>
  <si>
    <t>L&amp;W Costs</t>
  </si>
  <si>
    <t>Tenandry Manse Fund</t>
  </si>
  <si>
    <t>Designated Stables Cottage Fund</t>
  </si>
  <si>
    <t>7.</t>
  </si>
  <si>
    <t xml:space="preserve">Christian Aid </t>
  </si>
  <si>
    <t>Tenandry Kirk, Killiecrankie</t>
  </si>
  <si>
    <t>Congregation No: 271626</t>
  </si>
  <si>
    <t>Charity No: SC 001984</t>
  </si>
  <si>
    <t>SC001984</t>
  </si>
  <si>
    <t>Perthshire</t>
  </si>
  <si>
    <t>Kirk Session</t>
  </si>
  <si>
    <t>Marion Faulds</t>
  </si>
  <si>
    <t>Andrew Barbour</t>
  </si>
  <si>
    <t>Sandra Parkins</t>
  </si>
  <si>
    <t xml:space="preserve">Congregational Board </t>
  </si>
  <si>
    <t>Jane Graham-Campbell</t>
  </si>
  <si>
    <t>Bank of Scotland</t>
  </si>
  <si>
    <t>Tenandry Activities</t>
  </si>
  <si>
    <t>Report of the Independent Examiner</t>
  </si>
  <si>
    <t>The charity trustees consider that an independent examination is needed under section 44(1)(c) of the Charities and Trustee Investment (Scotland) Act 2005.  It is my responsibility to examine the accounts under section 44(1)(c) of the Act and to state whether particular matters have come to my attention.</t>
  </si>
  <si>
    <t>An examination includes a review of the accounting records kept by the charity and a comparison of the accounts presented with those records.  It also includes consideration of any unusual items or disclosures in the accounts, and seeking explanations from the trustees concerning any such matters.  The procedures undertaken do not provide all the evidence that would be required in an audit, and consequently I do not express an audit opinion on the accounts.</t>
  </si>
  <si>
    <t>Independent Examiner’s Statement</t>
  </si>
  <si>
    <t xml:space="preserve">to prepare accounts which accord with the accounting records and comply with Regulation 9 of the 2006 Accounts Regulations have not been met, or </t>
  </si>
  <si>
    <t>(Honorary Examiner)</t>
  </si>
  <si>
    <t>Signature</t>
  </si>
  <si>
    <t>Cost</t>
  </si>
  <si>
    <t xml:space="preserve">to which, in my opinion, attention should be drawn in order to enable a proper understanding of the </t>
  </si>
  <si>
    <t>accounts to be reached.</t>
  </si>
  <si>
    <t>Total Assets</t>
  </si>
  <si>
    <t>Sales of Life &amp; Work</t>
  </si>
  <si>
    <t>MANSE DEPOSIT</t>
  </si>
  <si>
    <t>Tenandry Cottage-Misc Expenses</t>
  </si>
  <si>
    <t>Bank &amp; deposit balances carried forward</t>
  </si>
  <si>
    <t>Pitlochry, Perthshire</t>
  </si>
  <si>
    <t>Tenandry Stables Cottage Fund</t>
  </si>
  <si>
    <t>*</t>
  </si>
  <si>
    <t>Graham Holmes</t>
  </si>
  <si>
    <t>Dervaig</t>
  </si>
  <si>
    <t>Kinnard</t>
  </si>
  <si>
    <t>Pitlochry PH16 5JL</t>
  </si>
  <si>
    <t>Interim Moderator:</t>
  </si>
  <si>
    <t>PH16 5JL</t>
  </si>
  <si>
    <t>Fabric Fund: The Trustees have set aside funds for the maintenance of the Church properties</t>
  </si>
  <si>
    <t>Princess Basma</t>
  </si>
  <si>
    <t>Investments at Market Value</t>
  </si>
  <si>
    <t>Organ &amp; music licence</t>
  </si>
  <si>
    <t>Accounting Policies</t>
  </si>
  <si>
    <r>
      <rPr>
        <b/>
        <sz val="12"/>
        <rFont val="Times New Roman"/>
        <family val="1"/>
      </rPr>
      <t>a.</t>
    </r>
    <r>
      <rPr>
        <sz val="12"/>
        <rFont val="Times New Roman"/>
      </rPr>
      <t xml:space="preserve"> The accounts are prepared on a cash basis</t>
    </r>
  </si>
  <si>
    <t xml:space="preserve"> b. Heritable properties, consisting of the church, manse and a cottage, are not recorded in the account.</t>
  </si>
  <si>
    <t xml:space="preserve">    The title deeds are held by the church of Scotland general trustees.</t>
  </si>
  <si>
    <t xml:space="preserve">     improvements are met from either our own fabric fund, or that held by the general trustees.</t>
  </si>
  <si>
    <r>
      <t xml:space="preserve">c.  </t>
    </r>
    <r>
      <rPr>
        <sz val="12"/>
        <rFont val="Times New Roman"/>
        <family val="1"/>
      </rPr>
      <t>Normal fabric repairs and maintenance are charged to the general fund; extraordinary repairs and</t>
    </r>
  </si>
  <si>
    <t>No  Trustee was paid Remuneration during the year</t>
  </si>
  <si>
    <t>Minister’s Travel expenses</t>
  </si>
  <si>
    <t xml:space="preserve">Pulpit supply </t>
  </si>
  <si>
    <t>Lady Haig Wreath</t>
  </si>
  <si>
    <t xml:space="preserve">Manse Fund: The Trustees have set aside funds for repair and maintenance                                                                                       Stables Cottage  Fund:   The Trustees have set aside funds for the repairs and maintenance                                      </t>
  </si>
  <si>
    <t>Mandi Lewis</t>
  </si>
  <si>
    <t>CATH</t>
  </si>
  <si>
    <t>Tenandry Cottage-Heat, Light</t>
  </si>
  <si>
    <t>Tenandry Cottage- Repairs</t>
  </si>
  <si>
    <t>Members of the Kirk Session and the Congregational Board are the charity trustees.  The Kirk Session members are the elders of the church and are chosen from those members of the church who are considered to have the appropriate gifts and skills. We are no longer allowed to call a minister. The Congregational Board is appointed from within the congregation and members of the congregation are invited to nominate individuals who are believed to have the skills and commitment to contribute to the management affairs of the Church, to become members of the Board. Board Members are then appointed at the Stated Annual Meeting and serve for a period of three years after which they must seek re-election at the next Stated Annual Meeting.</t>
  </si>
  <si>
    <t>Tenandry Parish Church</t>
  </si>
  <si>
    <t>Rev Neil Glover -</t>
  </si>
  <si>
    <t>Tenandry Parish Church, Killiecrankie</t>
  </si>
  <si>
    <t>Lloyds Bank Ltd Ordinary shares - 2362 shares (cost £576)</t>
  </si>
  <si>
    <t>Minister's Other Expenses</t>
  </si>
  <si>
    <t>Tenandry Cottage - Garden</t>
  </si>
  <si>
    <t>Tenandry Manse Misc Expenses</t>
  </si>
  <si>
    <t>Anne Randle</t>
  </si>
  <si>
    <t>Receipts from General Trustees for Tenandry Manse Fabric Fund</t>
  </si>
  <si>
    <t>Session Clerks</t>
  </si>
  <si>
    <t>Funds to C/S Investment</t>
  </si>
  <si>
    <t>Policy redeemed</t>
  </si>
  <si>
    <t>Water Aid</t>
  </si>
  <si>
    <t>Atholl Food bank</t>
  </si>
  <si>
    <t>Bank &amp; deposit balances brought forward</t>
  </si>
  <si>
    <t>Edward Elworthy</t>
  </si>
  <si>
    <t>Printing, stationery and postage (Books)</t>
  </si>
  <si>
    <t>Edinburgh Direct Aid</t>
  </si>
  <si>
    <t>Year ended 31st December 2025</t>
  </si>
  <si>
    <t>(November)</t>
  </si>
  <si>
    <t>Perth</t>
  </si>
  <si>
    <t>Killieard House</t>
  </si>
  <si>
    <t>Killiecrankie</t>
  </si>
  <si>
    <t>PH16 5LN</t>
  </si>
  <si>
    <t>Session Clerk</t>
  </si>
  <si>
    <t>Year ended 31 December 2025</t>
  </si>
  <si>
    <t xml:space="preserve">In the course of my examination of the statement of account for the year ended 31 December 2025, no matter has come to my attention. </t>
  </si>
  <si>
    <t>All Church of Scotland congregations contribute to the National Stipend Fund which bears the costs of all ministers' stipends and employer's contributions for national insurance, pension and housing and loan fund. Ministers' stipends are paid in accordance with the national stipend scale, which is related to years of service.  For the year under review the minimum stipend was £32,433:  Maximum stipend in 5th and subsequent years of service £39,856</t>
  </si>
  <si>
    <t xml:space="preserve">Investments at market value (£10,450 )   </t>
  </si>
  <si>
    <t>At 31 December 2025</t>
  </si>
  <si>
    <t>PH1 5UT</t>
  </si>
  <si>
    <t>Certain responsibilities are delegated to the Finance Committee and the Property Committee as appropriate. The Kirk Session which meets six times a year is responsible for spiritual affairs within the church.</t>
  </si>
  <si>
    <t>Services every Sunday at 10.30am - Communion celebrated when interim Moderator or a Minister available
Additional Services at Easter and Christmas                                                                                                                                                                                                                                  Ecumenical Services
Sunday School - at present no young children, older children involved within main service
Social Events -  Music Concert, Harvest Supper, Speakers, Local event
Churches Working together in Atholl
Operating and running Church Stable Cottage for CrossReach workers and low income people, many of whom work for the Church of Scotland. (Donations only)</t>
  </si>
  <si>
    <t>The congregation gave generously to Special Collections for good causes.                                                                                                                           The Stables cottage has been full most of the year. The Manse is to be sold in 2026</t>
  </si>
  <si>
    <t>The members of the Kirk Session  must prepare financial statements which give sufficient detail to enable an appreciation of the transactions of the Church during the financial year. The members of the Kirk Session   are responsible for keeping proper accounting records which, on request, must reflect the financial position of the Church at that time. This must be done to ensure that the financial statements comply with the Charities and Trustee Investment (Scotland) Act 2005, the Charities Accounts (Scotland) Regulations 2006 and the Regulations Anent Congregational Finance approved by the General Assembly of the Church of Scotland in 2007. They are also responsible for safeguarding the assets of the Church and must take reasonable steps for the prevention and/or detection of fraud and other irregularities.</t>
  </si>
  <si>
    <t>Date        March 2026</t>
  </si>
  <si>
    <t>Bank charges</t>
  </si>
  <si>
    <t>Bank Refund</t>
  </si>
  <si>
    <r>
      <t xml:space="preserve">Other Receipts ( </t>
    </r>
    <r>
      <rPr>
        <b/>
        <sz val="10"/>
        <rFont val="Times New Roman"/>
        <family val="1"/>
      </rPr>
      <t>B</t>
    </r>
    <r>
      <rPr>
        <sz val="10"/>
        <rFont val="Times New Roman"/>
        <family val="1"/>
      </rPr>
      <t>ank Refund)</t>
    </r>
  </si>
  <si>
    <t>It is the Trustees’ policy to hold reserves of approximately six months expenditure including designated funds. At the year end the Church held unrestricted funds of  £135,137 of which £11,884 had been designated for Fabric Fund and £5,429 for Stables Cottage Funds.  
The Church also held £ 7,000  of restricted funds of which £6,000 for Tenandry Manse purposes and £1,000 for Stables Cottage.</t>
  </si>
  <si>
    <t xml:space="preserve">                                                                                                                                                                                                         We help many Christian folk to recharge their batteries with a much needed break at the peaceful Tenandry Stables Cottage, it has been another fully used in 2025. Tenandry congregation enjoy meeting new occupiers of the Cottage at the Sunday morning Service, they also help swell the numbers and Ministers staying take the service.  Coffee and tea served first Sunday of the month  giving an opportunity to meet the Preacher and welcome visitors. Additional collections for Charities. The Church is  open every day to visitors and passing walkers who will often enjoy the opportunity to meditate within the peaceful special atmosphere.
</t>
  </si>
  <si>
    <t>The accounts were approved by the Kirk Session and Financial Board on   March 2026</t>
  </si>
  <si>
    <t>13th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</si>
</sst>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8" x14ac:knownFonts="1">
    <font>
      <sz val="12"/>
      <name val="Times New Roman"/>
    </font>
    <font>
      <sz val="12"/>
      <name val="Times New Roman"/>
    </font>
    <font>
      <sz val="12"/>
      <name val="Times New Roman"/>
      <family val="1"/>
    </font>
    <font>
      <b/>
      <sz val="12"/>
      <name val="Times New Roman"/>
      <family val="1"/>
    </font>
    <font>
      <b/>
      <sz val="18"/>
      <name val="Times New Roman"/>
      <family val="1"/>
    </font>
    <font>
      <b/>
      <sz val="14"/>
      <name val="Times New Roman"/>
      <family val="1"/>
    </font>
    <font>
      <sz val="8"/>
      <name val="Times New Roman"/>
      <family val="1"/>
    </font>
    <font>
      <i/>
      <sz val="12"/>
      <name val="Times New Roman"/>
      <family val="1"/>
    </font>
    <font>
      <sz val="12"/>
      <name val="Wingdings 2"/>
      <family val="1"/>
      <charset val="2"/>
    </font>
    <font>
      <sz val="10"/>
      <name val="Times New Roman"/>
      <family val="1"/>
    </font>
    <font>
      <b/>
      <u/>
      <sz val="12"/>
      <name val="Times New Roman"/>
      <family val="1"/>
    </font>
    <font>
      <b/>
      <u/>
      <sz val="14"/>
      <name val="Times New Roman"/>
      <family val="1"/>
    </font>
    <font>
      <b/>
      <sz val="10"/>
      <name val="Times New Roman"/>
      <family val="1"/>
    </font>
    <font>
      <sz val="10"/>
      <name val="Times New Roman"/>
      <family val="1"/>
    </font>
    <font>
      <b/>
      <sz val="10"/>
      <name val="Times New Roman"/>
      <family val="1"/>
    </font>
    <font>
      <u/>
      <sz val="12"/>
      <name val="Times New Roman"/>
      <family val="1"/>
    </font>
    <font>
      <b/>
      <sz val="16"/>
      <name val="Times New Roman"/>
      <family val="1"/>
    </font>
    <font>
      <b/>
      <sz val="24"/>
      <name val="Times New Roman"/>
      <family val="1"/>
    </font>
    <font>
      <sz val="16"/>
      <name val="Times New Roman"/>
      <family val="1"/>
    </font>
    <font>
      <b/>
      <sz val="22"/>
      <name val="Times New Roman"/>
      <family val="1"/>
    </font>
    <font>
      <sz val="22"/>
      <name val="Times New Roman"/>
      <family val="1"/>
    </font>
    <font>
      <sz val="11"/>
      <name val="Times New Roman"/>
      <family val="1"/>
    </font>
    <font>
      <i/>
      <sz val="11"/>
      <name val="Times New Roman"/>
      <family val="1"/>
    </font>
    <font>
      <sz val="12"/>
      <color indexed="9"/>
      <name val="Times New Roman"/>
      <family val="1"/>
    </font>
    <font>
      <sz val="14"/>
      <name val="Times New Roman"/>
      <family val="1"/>
    </font>
    <font>
      <sz val="10"/>
      <color theme="1"/>
      <name val="Times New Roman"/>
      <family val="1"/>
    </font>
    <font>
      <b/>
      <sz val="10"/>
      <color theme="1"/>
      <name val="Times New Roman"/>
      <family val="1"/>
    </font>
    <font>
      <sz val="12"/>
      <color theme="0"/>
      <name val="Times New Roman"/>
      <family val="1"/>
    </font>
  </fonts>
  <fills count="5">
    <fill>
      <patternFill patternType="none"/>
    </fill>
    <fill>
      <patternFill patternType="gray125"/>
    </fill>
    <fill>
      <patternFill patternType="solid">
        <fgColor indexed="22"/>
        <bgColor indexed="64"/>
      </patternFill>
    </fill>
    <fill>
      <patternFill patternType="solid">
        <fgColor indexed="53"/>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66">
    <xf numFmtId="0" fontId="0" fillId="0" borderId="0" xfId="0"/>
    <xf numFmtId="0" fontId="3" fillId="0" borderId="0" xfId="0" applyFont="1"/>
    <xf numFmtId="49" fontId="3" fillId="0" borderId="0" xfId="0" applyNumberFormat="1" applyFont="1" applyAlignment="1">
      <alignment horizontal="right"/>
    </xf>
    <xf numFmtId="0" fontId="2" fillId="0" borderId="0" xfId="0" applyFont="1"/>
    <xf numFmtId="0" fontId="3"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0" fillId="0" borderId="0" xfId="0" applyAlignment="1">
      <alignment horizontal="justify" vertical="center"/>
    </xf>
    <xf numFmtId="0" fontId="9" fillId="0" borderId="0" xfId="0" applyFont="1" applyAlignment="1">
      <alignment vertical="center" wrapText="1"/>
    </xf>
    <xf numFmtId="0" fontId="2" fillId="0" borderId="0" xfId="0" applyFont="1" applyAlignment="1">
      <alignment horizontal="justify" vertical="center" wrapText="1"/>
    </xf>
    <xf numFmtId="0" fontId="3" fillId="0" borderId="0" xfId="0" applyFont="1" applyAlignment="1">
      <alignment horizontal="left" vertical="center"/>
    </xf>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justify" vertical="center" wrapText="1"/>
    </xf>
    <xf numFmtId="164" fontId="12" fillId="2" borderId="0" xfId="1" applyNumberFormat="1" applyFont="1" applyFill="1" applyAlignment="1">
      <alignment horizontal="center" vertical="center"/>
    </xf>
    <xf numFmtId="164" fontId="12" fillId="0" borderId="0" xfId="1" applyNumberFormat="1" applyFont="1" applyAlignment="1">
      <alignment horizontal="center" vertical="center"/>
    </xf>
    <xf numFmtId="0" fontId="10" fillId="0" borderId="0" xfId="0" applyFont="1" applyAlignment="1">
      <alignment vertical="center"/>
    </xf>
    <xf numFmtId="0" fontId="9" fillId="0" borderId="0" xfId="0" applyFont="1" applyAlignment="1">
      <alignment vertical="center"/>
    </xf>
    <xf numFmtId="0" fontId="13" fillId="0" borderId="0" xfId="0" applyFont="1" applyAlignment="1">
      <alignmen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164" fontId="12" fillId="0" borderId="0" xfId="1" applyNumberFormat="1" applyFont="1" applyBorder="1" applyAlignment="1">
      <alignment horizontal="center" vertical="center"/>
    </xf>
    <xf numFmtId="0" fontId="11" fillId="0" borderId="0" xfId="0" applyFont="1" applyAlignment="1">
      <alignment vertical="center"/>
    </xf>
    <xf numFmtId="0" fontId="11" fillId="2" borderId="0" xfId="0" applyFont="1" applyFill="1" applyAlignment="1">
      <alignment vertical="center"/>
    </xf>
    <xf numFmtId="164" fontId="13" fillId="0" borderId="0" xfId="1" applyNumberFormat="1" applyFont="1" applyAlignment="1">
      <alignment vertical="center"/>
    </xf>
    <xf numFmtId="0" fontId="16" fillId="0" borderId="0" xfId="0" applyFont="1" applyAlignment="1">
      <alignment horizontal="center"/>
    </xf>
    <xf numFmtId="0" fontId="18"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vertical="center"/>
    </xf>
    <xf numFmtId="164" fontId="12" fillId="0" borderId="0" xfId="1" quotePrefix="1" applyNumberFormat="1" applyFont="1" applyAlignment="1">
      <alignment horizontal="center" vertical="center"/>
    </xf>
    <xf numFmtId="164" fontId="12" fillId="0" borderId="0" xfId="1" quotePrefix="1" applyNumberFormat="1" applyFont="1" applyBorder="1" applyAlignment="1">
      <alignment horizontal="center" vertical="center"/>
    </xf>
    <xf numFmtId="0" fontId="3" fillId="0" borderId="0" xfId="0" applyFont="1" applyAlignment="1">
      <alignment horizontal="right" vertical="center"/>
    </xf>
    <xf numFmtId="38" fontId="13" fillId="0" borderId="0" xfId="1" applyNumberFormat="1" applyFont="1" applyAlignment="1">
      <alignment vertical="center"/>
    </xf>
    <xf numFmtId="38" fontId="13" fillId="0" borderId="0" xfId="1" applyNumberFormat="1" applyFont="1" applyBorder="1" applyAlignment="1">
      <alignment vertical="center"/>
    </xf>
    <xf numFmtId="38" fontId="9" fillId="0" borderId="0" xfId="1" applyNumberFormat="1" applyFont="1" applyAlignment="1">
      <alignment vertical="center"/>
    </xf>
    <xf numFmtId="0" fontId="9" fillId="0" borderId="0" xfId="0" applyFont="1" applyAlignment="1">
      <alignment horizontal="center" vertical="center"/>
    </xf>
    <xf numFmtId="0" fontId="2" fillId="0" borderId="0" xfId="0" applyFont="1" applyAlignment="1">
      <alignment horizontal="center" vertical="center"/>
    </xf>
    <xf numFmtId="38" fontId="12" fillId="0" borderId="1" xfId="1" applyNumberFormat="1" applyFont="1" applyBorder="1" applyAlignment="1">
      <alignment vertical="center"/>
    </xf>
    <xf numFmtId="38" fontId="12" fillId="0" borderId="0" xfId="1" applyNumberFormat="1" applyFont="1" applyBorder="1" applyAlignment="1">
      <alignment vertical="center"/>
    </xf>
    <xf numFmtId="38" fontId="12" fillId="0" borderId="2" xfId="1" applyNumberFormat="1" applyFont="1" applyBorder="1" applyAlignment="1">
      <alignment vertical="center"/>
    </xf>
    <xf numFmtId="0" fontId="10" fillId="0" borderId="0" xfId="0" applyFont="1" applyAlignment="1">
      <alignment horizontal="center" vertical="center"/>
    </xf>
    <xf numFmtId="38" fontId="12" fillId="0" borderId="0" xfId="1" applyNumberFormat="1" applyFont="1" applyAlignment="1">
      <alignment vertical="center"/>
    </xf>
    <xf numFmtId="0" fontId="3" fillId="0" borderId="0" xfId="0" applyFont="1" applyAlignment="1">
      <alignment horizontal="justify" vertical="center"/>
    </xf>
    <xf numFmtId="38" fontId="12" fillId="0" borderId="3" xfId="1" applyNumberFormat="1" applyFont="1" applyBorder="1" applyAlignment="1">
      <alignment vertical="center"/>
    </xf>
    <xf numFmtId="0" fontId="0" fillId="2" borderId="0" xfId="0" applyFill="1" applyAlignment="1">
      <alignment vertical="center"/>
    </xf>
    <xf numFmtId="0" fontId="2" fillId="2" borderId="0" xfId="0" applyFont="1" applyFill="1" applyAlignment="1">
      <alignment vertical="center"/>
    </xf>
    <xf numFmtId="0" fontId="14" fillId="0" borderId="0" xfId="0" quotePrefix="1" applyFont="1" applyAlignment="1">
      <alignment horizontal="center" vertical="center"/>
    </xf>
    <xf numFmtId="38" fontId="13" fillId="0" borderId="4" xfId="1" applyNumberFormat="1" applyFont="1" applyBorder="1" applyAlignment="1">
      <alignment vertical="center"/>
    </xf>
    <xf numFmtId="38" fontId="13" fillId="0" borderId="5" xfId="1" applyNumberFormat="1" applyFont="1" applyBorder="1" applyAlignment="1">
      <alignment vertical="center"/>
    </xf>
    <xf numFmtId="38" fontId="13" fillId="0" borderId="6" xfId="1" applyNumberFormat="1" applyFont="1" applyBorder="1" applyAlignment="1">
      <alignment vertical="center"/>
    </xf>
    <xf numFmtId="38" fontId="13" fillId="0" borderId="7" xfId="1" applyNumberFormat="1" applyFont="1" applyBorder="1" applyAlignment="1">
      <alignment vertical="center"/>
    </xf>
    <xf numFmtId="38" fontId="12" fillId="0" borderId="6" xfId="1" applyNumberFormat="1" applyFont="1" applyBorder="1" applyAlignment="1">
      <alignment vertical="center"/>
    </xf>
    <xf numFmtId="38" fontId="9" fillId="0" borderId="0" xfId="0" applyNumberFormat="1" applyFont="1" applyAlignment="1">
      <alignment vertical="center"/>
    </xf>
    <xf numFmtId="38" fontId="0" fillId="0" borderId="0" xfId="0" applyNumberFormat="1" applyAlignment="1">
      <alignment vertical="center"/>
    </xf>
    <xf numFmtId="38" fontId="12" fillId="0" borderId="6" xfId="1" applyNumberFormat="1" applyFont="1" applyBorder="1" applyAlignment="1">
      <alignment horizontal="right" vertical="center"/>
    </xf>
    <xf numFmtId="38" fontId="12" fillId="0" borderId="7" xfId="1" applyNumberFormat="1" applyFont="1" applyBorder="1" applyAlignment="1">
      <alignment horizontal="right" vertical="center"/>
    </xf>
    <xf numFmtId="0" fontId="9" fillId="2" borderId="0" xfId="0" applyFont="1" applyFill="1" applyAlignment="1">
      <alignment vertical="center"/>
    </xf>
    <xf numFmtId="38" fontId="12" fillId="0" borderId="8" xfId="1" applyNumberFormat="1" applyFont="1" applyBorder="1" applyAlignment="1">
      <alignment vertical="center"/>
    </xf>
    <xf numFmtId="0" fontId="9" fillId="0" borderId="0" xfId="0" applyFont="1" applyAlignment="1">
      <alignment horizontal="right" vertical="center"/>
    </xf>
    <xf numFmtId="38" fontId="12" fillId="0" borderId="9" xfId="1" applyNumberFormat="1" applyFont="1" applyBorder="1" applyAlignment="1">
      <alignment vertical="center"/>
    </xf>
    <xf numFmtId="38" fontId="12" fillId="0" borderId="10" xfId="1" applyNumberFormat="1" applyFont="1" applyBorder="1" applyAlignment="1">
      <alignment vertical="center"/>
    </xf>
    <xf numFmtId="164" fontId="13" fillId="0" borderId="0" xfId="1" applyNumberFormat="1" applyFont="1" applyBorder="1" applyAlignment="1">
      <alignment vertical="center"/>
    </xf>
    <xf numFmtId="0" fontId="14" fillId="0" borderId="0" xfId="0" quotePrefix="1" applyFont="1" applyAlignment="1">
      <alignment horizontal="right" vertical="center"/>
    </xf>
    <xf numFmtId="38" fontId="12" fillId="0" borderId="0" xfId="1" applyNumberFormat="1" applyFont="1" applyBorder="1" applyAlignment="1">
      <alignment horizontal="center" vertical="center"/>
    </xf>
    <xf numFmtId="0" fontId="10" fillId="2" borderId="0" xfId="0" applyFont="1" applyFill="1" applyAlignment="1">
      <alignment vertical="center"/>
    </xf>
    <xf numFmtId="49" fontId="3" fillId="0" borderId="0" xfId="0" applyNumberFormat="1" applyFont="1" applyAlignment="1">
      <alignment vertical="center"/>
    </xf>
    <xf numFmtId="0" fontId="23" fillId="0" borderId="0" xfId="0" applyFont="1" applyAlignment="1">
      <alignment vertical="center"/>
    </xf>
    <xf numFmtId="0" fontId="2" fillId="2" borderId="0" xfId="0" applyFont="1" applyFill="1" applyAlignment="1">
      <alignment horizontal="left" vertical="center"/>
    </xf>
    <xf numFmtId="0" fontId="2" fillId="0" borderId="0" xfId="0" applyFont="1" applyAlignment="1">
      <alignment horizontal="left" vertical="center"/>
    </xf>
    <xf numFmtId="0" fontId="12" fillId="2" borderId="0" xfId="0" applyFont="1" applyFill="1" applyAlignment="1">
      <alignment horizontal="center" vertical="center"/>
    </xf>
    <xf numFmtId="0" fontId="14" fillId="2" borderId="0" xfId="0" quotePrefix="1" applyFont="1" applyFill="1" applyAlignment="1">
      <alignment horizontal="center" vertical="center"/>
    </xf>
    <xf numFmtId="0" fontId="14" fillId="2" borderId="0" xfId="0" applyFont="1" applyFill="1" applyAlignment="1">
      <alignment horizontal="center" vertical="center"/>
    </xf>
    <xf numFmtId="38" fontId="13" fillId="2" borderId="0" xfId="1" applyNumberFormat="1" applyFont="1" applyFill="1" applyAlignment="1">
      <alignment vertical="center"/>
    </xf>
    <xf numFmtId="38" fontId="12" fillId="0" borderId="11" xfId="1" applyNumberFormat="1" applyFont="1" applyBorder="1" applyAlignment="1">
      <alignment vertical="center"/>
    </xf>
    <xf numFmtId="38" fontId="12" fillId="2" borderId="0" xfId="1" applyNumberFormat="1" applyFont="1" applyFill="1" applyBorder="1" applyAlignment="1">
      <alignment vertical="center"/>
    </xf>
    <xf numFmtId="164" fontId="12" fillId="0" borderId="0" xfId="1" applyNumberFormat="1" applyFont="1" applyAlignment="1">
      <alignment vertical="center"/>
    </xf>
    <xf numFmtId="0" fontId="2" fillId="2" borderId="0" xfId="0" applyFont="1" applyFill="1" applyAlignment="1">
      <alignment horizontal="center" vertical="center"/>
    </xf>
    <xf numFmtId="0" fontId="15" fillId="0" borderId="0" xfId="0" applyFont="1" applyAlignment="1">
      <alignment vertical="center"/>
    </xf>
    <xf numFmtId="38" fontId="0" fillId="2" borderId="0" xfId="0" applyNumberFormat="1" applyFill="1" applyAlignment="1">
      <alignment vertical="center"/>
    </xf>
    <xf numFmtId="0" fontId="22" fillId="0" borderId="0" xfId="0" applyFont="1" applyAlignment="1">
      <alignment vertical="center"/>
    </xf>
    <xf numFmtId="164" fontId="12" fillId="0" borderId="0" xfId="1" applyNumberFormat="1" applyFont="1" applyFill="1" applyAlignment="1">
      <alignment horizontal="center" vertical="center"/>
    </xf>
    <xf numFmtId="38" fontId="9" fillId="2" borderId="0" xfId="0" applyNumberFormat="1" applyFont="1" applyFill="1" applyAlignment="1">
      <alignment vertical="center"/>
    </xf>
    <xf numFmtId="164" fontId="13" fillId="0" borderId="0" xfId="0" applyNumberFormat="1" applyFont="1" applyAlignment="1">
      <alignment vertical="center"/>
    </xf>
    <xf numFmtId="164" fontId="13" fillId="0" borderId="0" xfId="1" applyNumberFormat="1" applyFont="1" applyFill="1" applyAlignment="1">
      <alignment vertical="center"/>
    </xf>
    <xf numFmtId="0" fontId="16" fillId="0" borderId="0" xfId="0" applyFont="1" applyAlignment="1">
      <alignment vertical="center"/>
    </xf>
    <xf numFmtId="0" fontId="3" fillId="0" borderId="0" xfId="0" quotePrefix="1" applyFont="1" applyAlignment="1">
      <alignment horizontal="center" vertical="center"/>
    </xf>
    <xf numFmtId="38" fontId="3" fillId="0" borderId="0" xfId="0" applyNumberFormat="1" applyFont="1" applyAlignment="1">
      <alignment horizontal="center" vertical="center"/>
    </xf>
    <xf numFmtId="38" fontId="1" fillId="0" borderId="0" xfId="1" applyNumberFormat="1" applyFont="1" applyBorder="1" applyAlignment="1">
      <alignment vertical="center"/>
    </xf>
    <xf numFmtId="38" fontId="1" fillId="0" borderId="3" xfId="1" applyNumberFormat="1" applyFont="1" applyBorder="1" applyAlignment="1">
      <alignment vertical="center"/>
    </xf>
    <xf numFmtId="38" fontId="1" fillId="0" borderId="0" xfId="1" applyNumberFormat="1" applyFont="1" applyAlignment="1">
      <alignment vertical="center"/>
    </xf>
    <xf numFmtId="49" fontId="7" fillId="0" borderId="0" xfId="0" applyNumberFormat="1" applyFont="1" applyAlignment="1">
      <alignment vertical="center"/>
    </xf>
    <xf numFmtId="38" fontId="9" fillId="0" borderId="3" xfId="1" applyNumberFormat="1" applyFont="1" applyBorder="1" applyAlignment="1">
      <alignment vertical="center"/>
    </xf>
    <xf numFmtId="0" fontId="17" fillId="0" borderId="0" xfId="0" applyFont="1" applyAlignment="1">
      <alignment horizontal="center"/>
    </xf>
    <xf numFmtId="0" fontId="2" fillId="0" borderId="0" xfId="0" applyFont="1" applyAlignment="1">
      <alignment horizontal="left" vertical="center" wrapText="1"/>
    </xf>
    <xf numFmtId="0" fontId="1" fillId="3" borderId="0" xfId="0" applyFont="1" applyFill="1" applyAlignment="1">
      <alignment horizontal="center" vertical="center"/>
    </xf>
    <xf numFmtId="38" fontId="9" fillId="0" borderId="0" xfId="1" applyNumberFormat="1" applyFont="1" applyBorder="1" applyAlignment="1">
      <alignment vertical="center"/>
    </xf>
    <xf numFmtId="0" fontId="16" fillId="0" borderId="0" xfId="0" applyFont="1" applyAlignment="1">
      <alignment horizontal="left" vertical="center"/>
    </xf>
    <xf numFmtId="0" fontId="2" fillId="0" borderId="0" xfId="0" applyFont="1" applyAlignment="1">
      <alignment horizontal="justify" vertical="center"/>
    </xf>
    <xf numFmtId="0" fontId="5" fillId="0" borderId="0" xfId="0" applyFont="1" applyAlignment="1">
      <alignment horizontal="left" vertical="center"/>
    </xf>
    <xf numFmtId="0" fontId="0" fillId="0" borderId="0" xfId="0" applyAlignment="1">
      <alignment horizontal="justify" vertical="center" wrapText="1"/>
    </xf>
    <xf numFmtId="49" fontId="2" fillId="0" borderId="0" xfId="0" applyNumberFormat="1" applyFont="1" applyAlignment="1">
      <alignment horizontal="left" vertical="center"/>
    </xf>
    <xf numFmtId="0" fontId="8" fillId="0" borderId="0" xfId="0" applyFont="1" applyAlignment="1">
      <alignment vertical="center"/>
    </xf>
    <xf numFmtId="0" fontId="2"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9" fillId="0" borderId="0" xfId="0" applyFont="1"/>
    <xf numFmtId="38" fontId="12" fillId="0" borderId="0" xfId="1" applyNumberFormat="1" applyFont="1" applyBorder="1" applyAlignment="1"/>
    <xf numFmtId="0" fontId="10" fillId="0" borderId="0" xfId="0" applyFont="1"/>
    <xf numFmtId="0" fontId="2" fillId="0" borderId="0" xfId="0" applyFont="1" applyAlignment="1">
      <alignment horizontal="center"/>
    </xf>
    <xf numFmtId="0" fontId="15" fillId="0" borderId="0" xfId="0" applyFont="1"/>
    <xf numFmtId="38" fontId="0" fillId="0" borderId="0" xfId="0" applyNumberFormat="1"/>
    <xf numFmtId="0" fontId="21" fillId="0" borderId="0" xfId="0" applyFont="1"/>
    <xf numFmtId="0" fontId="22" fillId="0" borderId="0" xfId="0" applyFont="1"/>
    <xf numFmtId="40" fontId="13" fillId="0" borderId="0" xfId="1" applyNumberFormat="1" applyFont="1" applyAlignment="1">
      <alignment vertical="center"/>
    </xf>
    <xf numFmtId="40" fontId="13" fillId="0" borderId="0" xfId="1" applyNumberFormat="1" applyFont="1" applyBorder="1" applyAlignment="1">
      <alignment vertical="center"/>
    </xf>
    <xf numFmtId="0" fontId="11" fillId="2" borderId="0" xfId="0" quotePrefix="1" applyFont="1" applyFill="1" applyAlignment="1">
      <alignment horizontal="center" vertical="center"/>
    </xf>
    <xf numFmtId="38" fontId="9" fillId="2" borderId="0" xfId="0" applyNumberFormat="1" applyFont="1" applyFill="1" applyAlignment="1">
      <alignment horizontal="center" vertical="center"/>
    </xf>
    <xf numFmtId="0" fontId="0" fillId="0" borderId="0" xfId="0" quotePrefix="1" applyAlignment="1">
      <alignment horizontal="left" vertical="center"/>
    </xf>
    <xf numFmtId="40" fontId="12" fillId="0" borderId="0" xfId="1" applyNumberFormat="1" applyFont="1" applyBorder="1" applyAlignment="1">
      <alignment vertical="center"/>
    </xf>
    <xf numFmtId="40" fontId="9" fillId="0" borderId="0" xfId="1" applyNumberFormat="1" applyFont="1" applyBorder="1" applyAlignment="1">
      <alignment vertical="center"/>
    </xf>
    <xf numFmtId="0" fontId="11" fillId="2" borderId="0" xfId="0" applyFont="1" applyFill="1" applyAlignment="1">
      <alignment horizontal="center" vertical="center"/>
    </xf>
    <xf numFmtId="0" fontId="0" fillId="4" borderId="0" xfId="0" applyFill="1" applyAlignment="1">
      <alignment vertical="center"/>
    </xf>
    <xf numFmtId="0" fontId="3" fillId="0" borderId="3" xfId="0" applyFont="1" applyBorder="1" applyAlignment="1">
      <alignment horizontal="justify" vertical="center"/>
    </xf>
    <xf numFmtId="0" fontId="24" fillId="0" borderId="0" xfId="0" applyFont="1" applyAlignment="1">
      <alignment vertical="center"/>
    </xf>
    <xf numFmtId="3" fontId="9" fillId="0" borderId="2" xfId="0" applyNumberFormat="1" applyFont="1" applyBorder="1" applyAlignment="1">
      <alignment vertical="center"/>
    </xf>
    <xf numFmtId="0" fontId="2" fillId="4" borderId="0" xfId="0" applyFont="1" applyFill="1" applyAlignment="1">
      <alignment vertical="center"/>
    </xf>
    <xf numFmtId="0" fontId="12" fillId="0" borderId="0" xfId="1" quotePrefix="1" applyNumberFormat="1" applyFont="1" applyAlignment="1">
      <alignment horizontal="center" vertical="center"/>
    </xf>
    <xf numFmtId="0" fontId="12" fillId="0" borderId="0" xfId="1" applyNumberFormat="1" applyFont="1" applyAlignment="1">
      <alignment horizontal="center" vertical="center"/>
    </xf>
    <xf numFmtId="38" fontId="13" fillId="0" borderId="2" xfId="1" applyNumberFormat="1" applyFont="1" applyBorder="1" applyAlignment="1">
      <alignment vertical="center"/>
    </xf>
    <xf numFmtId="38" fontId="12" fillId="0" borderId="0" xfId="1" quotePrefix="1" applyNumberFormat="1" applyFont="1" applyAlignment="1">
      <alignment horizontal="center" vertical="center"/>
    </xf>
    <xf numFmtId="37" fontId="25" fillId="0" borderId="0" xfId="1" applyNumberFormat="1" applyFont="1" applyAlignment="1">
      <alignment vertical="center"/>
    </xf>
    <xf numFmtId="37" fontId="26" fillId="0" borderId="11" xfId="1" applyNumberFormat="1" applyFont="1" applyBorder="1" applyAlignment="1">
      <alignment vertical="center"/>
    </xf>
    <xf numFmtId="37" fontId="25" fillId="0" borderId="3" xfId="1" applyNumberFormat="1" applyFont="1" applyBorder="1" applyAlignment="1">
      <alignment vertical="center"/>
    </xf>
    <xf numFmtId="37" fontId="26" fillId="0" borderId="3" xfId="1" applyNumberFormat="1" applyFont="1" applyBorder="1" applyAlignment="1">
      <alignment vertical="center"/>
    </xf>
    <xf numFmtId="0" fontId="3" fillId="0" borderId="0" xfId="0" applyFont="1" applyAlignment="1">
      <alignment horizontal="justify" vertical="center"/>
    </xf>
    <xf numFmtId="164" fontId="12" fillId="0" borderId="0" xfId="1" applyNumberFormat="1" applyFont="1" applyAlignment="1">
      <alignment horizontal="center" vertical="center"/>
    </xf>
    <xf numFmtId="0" fontId="3" fillId="2" borderId="12" xfId="0" quotePrefix="1" applyFont="1" applyFill="1" applyBorder="1" applyAlignment="1">
      <alignment horizontal="center" vertical="center"/>
    </xf>
    <xf numFmtId="0" fontId="3" fillId="2" borderId="13" xfId="0" quotePrefix="1" applyFont="1" applyFill="1" applyBorder="1" applyAlignment="1">
      <alignment horizontal="center" vertical="center"/>
    </xf>
    <xf numFmtId="0" fontId="16" fillId="0" borderId="0" xfId="0" applyFont="1" applyAlignment="1">
      <alignment horizontal="center"/>
    </xf>
    <xf numFmtId="0" fontId="18" fillId="0" borderId="0" xfId="0" applyFont="1" applyAlignment="1">
      <alignment horizontal="center"/>
    </xf>
    <xf numFmtId="0" fontId="18" fillId="0" borderId="0" xfId="0" applyFont="1"/>
    <xf numFmtId="0" fontId="4" fillId="0" borderId="0" xfId="0" applyFont="1" applyAlignment="1">
      <alignment horizontal="center" vertical="center"/>
    </xf>
    <xf numFmtId="0" fontId="19" fillId="0" borderId="0" xfId="0" applyFont="1" applyAlignment="1">
      <alignment horizontal="center"/>
    </xf>
    <xf numFmtId="0" fontId="20" fillId="0" borderId="0" xfId="0" applyFont="1" applyAlignment="1">
      <alignment horizontal="center"/>
    </xf>
    <xf numFmtId="0" fontId="17" fillId="0" borderId="0" xfId="0" applyFont="1" applyAlignment="1">
      <alignment horizontal="center"/>
    </xf>
    <xf numFmtId="0" fontId="5" fillId="0" borderId="0" xfId="0" applyFont="1" applyAlignment="1">
      <alignment horizontal="center"/>
    </xf>
    <xf numFmtId="0" fontId="0" fillId="0" borderId="0" xfId="0" applyAlignment="1">
      <alignment horizontal="center"/>
    </xf>
    <xf numFmtId="0" fontId="4" fillId="0" borderId="0" xfId="0" applyFont="1" applyAlignment="1">
      <alignment horizontal="center"/>
    </xf>
    <xf numFmtId="0" fontId="16" fillId="0" borderId="0" xfId="0" applyFont="1" applyAlignment="1">
      <alignment horizontal="left" vertical="center"/>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0" fillId="0" borderId="0" xfId="0" applyAlignment="1">
      <alignment horizontal="justify" vertical="center" wrapText="1"/>
    </xf>
    <xf numFmtId="0" fontId="2" fillId="0" borderId="0" xfId="0" applyFont="1" applyAlignment="1">
      <alignment horizontal="justify" vertical="center"/>
    </xf>
    <xf numFmtId="0" fontId="5" fillId="0" borderId="0" xfId="0" applyFont="1"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justify" vertical="center" wrapText="1"/>
    </xf>
    <xf numFmtId="0" fontId="1" fillId="3"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16" fillId="0" borderId="0" xfId="0" applyFont="1" applyAlignment="1">
      <alignment horizontal="center" vertical="center"/>
    </xf>
    <xf numFmtId="17" fontId="2" fillId="4" borderId="0" xfId="0" applyNumberFormat="1" applyFont="1" applyFill="1" applyAlignment="1">
      <alignment vertical="center"/>
    </xf>
    <xf numFmtId="0" fontId="27" fillId="3" borderId="0" xfId="0" applyFont="1" applyFill="1" applyAlignment="1">
      <alignment horizontal="center" vertic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9"/>
    <pageSetUpPr fitToPage="1"/>
  </sheetPr>
  <dimension ref="A1:I29"/>
  <sheetViews>
    <sheetView topLeftCell="A16" workbookViewId="0">
      <selection activeCell="A19" sqref="A19:I19"/>
    </sheetView>
  </sheetViews>
  <sheetFormatPr defaultColWidth="8.875" defaultRowHeight="15.75" x14ac:dyDescent="0.25"/>
  <sheetData>
    <row r="1" spans="1:9" ht="24.95" customHeight="1" x14ac:dyDescent="0.4">
      <c r="A1" s="144" t="s">
        <v>0</v>
      </c>
      <c r="B1" s="145"/>
      <c r="C1" s="145"/>
      <c r="D1" s="145"/>
      <c r="E1" s="145"/>
      <c r="F1" s="145"/>
      <c r="G1" s="145"/>
      <c r="H1" s="145"/>
      <c r="I1" s="145"/>
    </row>
    <row r="2" spans="1:9" ht="24.95" customHeight="1" x14ac:dyDescent="0.4">
      <c r="A2" s="146" t="s">
        <v>169</v>
      </c>
      <c r="B2" s="146"/>
      <c r="C2" s="146"/>
      <c r="D2" s="146"/>
      <c r="E2" s="146"/>
      <c r="F2" s="146"/>
      <c r="G2" s="146"/>
      <c r="H2" s="146"/>
      <c r="I2" s="146"/>
    </row>
    <row r="3" spans="1:9" ht="20.100000000000001" customHeight="1" x14ac:dyDescent="0.4">
      <c r="A3" s="94"/>
      <c r="B3" s="94"/>
      <c r="C3" s="94"/>
      <c r="D3" s="94"/>
      <c r="E3" s="94"/>
      <c r="F3" s="94"/>
      <c r="G3" s="94"/>
      <c r="H3" s="94"/>
      <c r="I3" s="94"/>
    </row>
    <row r="4" spans="1:9" ht="20.100000000000001" customHeight="1" x14ac:dyDescent="0.4">
      <c r="A4" s="94"/>
      <c r="B4" s="94"/>
      <c r="C4" s="94"/>
      <c r="D4" s="94"/>
      <c r="E4" s="94"/>
      <c r="F4" s="94"/>
      <c r="G4" s="94"/>
      <c r="H4" s="94"/>
      <c r="I4" s="94"/>
    </row>
    <row r="5" spans="1:9" ht="20.100000000000001" customHeight="1" x14ac:dyDescent="0.4">
      <c r="A5" s="94"/>
      <c r="B5" s="94"/>
      <c r="C5" s="94"/>
      <c r="D5" s="94"/>
      <c r="E5" s="94"/>
      <c r="F5" s="94"/>
      <c r="G5" s="94"/>
      <c r="H5" s="94"/>
      <c r="I5" s="94"/>
    </row>
    <row r="6" spans="1:9" ht="20.100000000000001" customHeight="1" x14ac:dyDescent="0.4">
      <c r="A6" s="94"/>
      <c r="B6" s="94"/>
      <c r="C6" s="94"/>
      <c r="D6" s="94"/>
      <c r="E6" s="94"/>
      <c r="F6" s="94"/>
      <c r="G6" s="94"/>
      <c r="H6" s="94"/>
      <c r="I6" s="94"/>
    </row>
    <row r="7" spans="1:9" ht="20.100000000000001" customHeight="1" x14ac:dyDescent="0.4">
      <c r="A7" s="94"/>
      <c r="B7" s="94"/>
      <c r="C7" s="94"/>
      <c r="D7" s="94"/>
      <c r="E7" s="94"/>
      <c r="F7" s="94"/>
      <c r="G7" s="94"/>
      <c r="H7" s="94"/>
      <c r="I7" s="94"/>
    </row>
    <row r="8" spans="1:9" ht="20.100000000000001" customHeight="1" x14ac:dyDescent="0.4">
      <c r="A8" s="94"/>
      <c r="B8" s="94"/>
      <c r="C8" s="94"/>
      <c r="D8" s="94"/>
      <c r="E8" s="94"/>
      <c r="F8" s="94"/>
      <c r="G8" s="94"/>
      <c r="H8" s="94"/>
      <c r="I8" s="94"/>
    </row>
    <row r="9" spans="1:9" ht="20.100000000000001" customHeight="1" x14ac:dyDescent="0.4">
      <c r="A9" s="94"/>
      <c r="B9" s="94"/>
      <c r="C9" s="94"/>
      <c r="D9" s="94"/>
      <c r="E9" s="94"/>
      <c r="F9" s="94"/>
      <c r="G9" s="94"/>
      <c r="H9" s="94"/>
      <c r="I9" s="94"/>
    </row>
    <row r="10" spans="1:9" ht="20.100000000000001" customHeight="1" x14ac:dyDescent="0.4">
      <c r="A10" s="94"/>
      <c r="B10" s="94"/>
      <c r="C10" s="94"/>
      <c r="D10" s="94"/>
      <c r="E10" s="94"/>
      <c r="F10" s="94"/>
      <c r="G10" s="94"/>
      <c r="H10" s="94"/>
      <c r="I10" s="94"/>
    </row>
    <row r="11" spans="1:9" ht="20.100000000000001" customHeight="1" x14ac:dyDescent="0.4">
      <c r="A11" s="94"/>
      <c r="B11" s="94"/>
      <c r="C11" s="94"/>
      <c r="D11" s="94"/>
      <c r="E11" s="94"/>
      <c r="F11" s="94"/>
      <c r="G11" s="94"/>
      <c r="H11" s="94"/>
      <c r="I11" s="94"/>
    </row>
    <row r="12" spans="1:9" ht="20.100000000000001" customHeight="1" x14ac:dyDescent="0.4">
      <c r="A12" s="94"/>
      <c r="B12" s="94"/>
      <c r="C12" s="94"/>
      <c r="D12" s="94"/>
      <c r="E12" s="94"/>
      <c r="F12" s="94"/>
      <c r="G12" s="94"/>
      <c r="H12" s="94"/>
      <c r="I12" s="94"/>
    </row>
    <row r="13" spans="1:9" ht="20.100000000000001" customHeight="1" x14ac:dyDescent="0.4">
      <c r="A13" s="94"/>
      <c r="B13" s="94"/>
      <c r="C13" s="94"/>
      <c r="D13" s="94"/>
      <c r="E13" s="94"/>
      <c r="F13" s="94"/>
      <c r="G13" s="94"/>
      <c r="H13" s="94"/>
      <c r="I13" s="94"/>
    </row>
    <row r="14" spans="1:9" ht="20.100000000000001" customHeight="1" x14ac:dyDescent="0.4">
      <c r="A14" s="94"/>
      <c r="B14" s="94"/>
      <c r="C14" s="94"/>
      <c r="D14" s="94"/>
      <c r="E14" s="94"/>
      <c r="F14" s="94"/>
      <c r="G14" s="94"/>
      <c r="H14" s="94"/>
      <c r="I14" s="94"/>
    </row>
    <row r="15" spans="1:9" ht="20.100000000000001" customHeight="1" x14ac:dyDescent="0.4">
      <c r="A15" s="94"/>
      <c r="B15" s="94"/>
      <c r="C15" s="94"/>
      <c r="D15" s="94"/>
      <c r="E15" s="94"/>
      <c r="F15" s="94"/>
      <c r="G15" s="94"/>
      <c r="H15" s="94"/>
      <c r="I15" s="94"/>
    </row>
    <row r="16" spans="1:9" ht="20.100000000000001" customHeight="1" x14ac:dyDescent="0.4">
      <c r="A16" s="94"/>
      <c r="B16" s="94"/>
      <c r="C16" s="94"/>
      <c r="D16" s="94"/>
      <c r="E16" s="94"/>
      <c r="F16" s="94"/>
      <c r="G16" s="94"/>
      <c r="H16" s="94"/>
      <c r="I16" s="94"/>
    </row>
    <row r="17" spans="1:9" ht="20.100000000000001" customHeight="1" x14ac:dyDescent="0.3">
      <c r="A17" s="147"/>
      <c r="B17" s="148"/>
      <c r="C17" s="148"/>
      <c r="D17" s="148"/>
      <c r="E17" s="148"/>
      <c r="F17" s="148"/>
      <c r="G17" s="148"/>
      <c r="H17" s="148"/>
      <c r="I17" s="148"/>
    </row>
    <row r="18" spans="1:9" ht="20.100000000000001" customHeight="1" x14ac:dyDescent="0.3">
      <c r="A18" s="149" t="s">
        <v>1</v>
      </c>
      <c r="B18" s="149"/>
      <c r="C18" s="149"/>
      <c r="D18" s="149"/>
      <c r="E18" s="149"/>
      <c r="F18" s="149"/>
      <c r="G18" s="149"/>
      <c r="H18" s="149"/>
      <c r="I18" s="149"/>
    </row>
    <row r="19" spans="1:9" ht="20.100000000000001" customHeight="1" x14ac:dyDescent="0.25">
      <c r="A19" s="143" t="s">
        <v>185</v>
      </c>
      <c r="B19" s="143"/>
      <c r="C19" s="143"/>
      <c r="D19" s="143"/>
      <c r="E19" s="143"/>
      <c r="F19" s="143"/>
      <c r="G19" s="143"/>
      <c r="H19" s="143"/>
      <c r="I19" s="143"/>
    </row>
    <row r="20" spans="1:9" ht="20.100000000000001" customHeight="1" x14ac:dyDescent="0.25">
      <c r="A20" s="29"/>
      <c r="B20" s="29"/>
      <c r="C20" s="29"/>
      <c r="D20" s="29"/>
      <c r="E20" s="29"/>
      <c r="F20" s="29"/>
      <c r="G20" s="29"/>
      <c r="H20" s="29"/>
      <c r="I20" s="29"/>
    </row>
    <row r="21" spans="1:9" ht="20.100000000000001" customHeight="1" x14ac:dyDescent="0.25">
      <c r="A21" s="29"/>
      <c r="B21" s="29"/>
      <c r="C21" s="29"/>
      <c r="D21" s="29"/>
      <c r="E21" s="29"/>
      <c r="F21" s="29"/>
      <c r="G21" s="29"/>
      <c r="H21" s="29"/>
      <c r="I21" s="29"/>
    </row>
    <row r="22" spans="1:9" ht="20.100000000000001" customHeight="1" x14ac:dyDescent="0.25">
      <c r="A22" s="29"/>
      <c r="B22" s="29"/>
      <c r="C22" s="29"/>
      <c r="D22" s="29"/>
      <c r="E22" s="29"/>
      <c r="F22" s="29"/>
      <c r="G22" s="29"/>
      <c r="H22" s="29"/>
      <c r="I22" s="29"/>
    </row>
    <row r="23" spans="1:9" ht="20.100000000000001" customHeight="1" x14ac:dyDescent="0.25">
      <c r="A23" s="29"/>
      <c r="B23" s="29"/>
      <c r="C23" s="29"/>
      <c r="D23" s="29"/>
      <c r="E23" s="29"/>
      <c r="F23" s="29"/>
      <c r="G23" s="29"/>
      <c r="H23" s="29"/>
      <c r="I23" s="29"/>
    </row>
    <row r="24" spans="1:9" ht="20.100000000000001" customHeight="1" x14ac:dyDescent="0.25">
      <c r="A24" s="29"/>
      <c r="B24" s="29"/>
      <c r="C24" s="29"/>
      <c r="D24" s="29"/>
      <c r="E24" s="29"/>
      <c r="F24" s="29"/>
      <c r="G24" s="29"/>
      <c r="H24" s="29"/>
      <c r="I24" s="29"/>
    </row>
    <row r="25" spans="1:9" ht="20.100000000000001" customHeight="1" x14ac:dyDescent="0.3">
      <c r="A25" s="140" t="s">
        <v>111</v>
      </c>
      <c r="B25" s="141"/>
      <c r="C25" s="141"/>
      <c r="D25" s="141"/>
      <c r="E25" s="141"/>
      <c r="F25" s="141"/>
      <c r="G25" s="141"/>
      <c r="H25" s="141"/>
      <c r="I25" s="141"/>
    </row>
    <row r="26" spans="1:9" ht="20.100000000000001" customHeight="1" x14ac:dyDescent="0.3">
      <c r="A26" s="27"/>
      <c r="B26" s="28"/>
      <c r="C26" s="28"/>
      <c r="D26" s="28"/>
      <c r="E26" s="28"/>
      <c r="F26" s="28"/>
      <c r="G26" s="28"/>
      <c r="H26" s="28"/>
      <c r="I26" s="28"/>
    </row>
    <row r="27" spans="1:9" ht="20.100000000000001" customHeight="1" x14ac:dyDescent="0.3">
      <c r="A27" s="140" t="s">
        <v>112</v>
      </c>
      <c r="B27" s="142"/>
      <c r="C27" s="142"/>
      <c r="D27" s="142"/>
      <c r="E27" s="142"/>
      <c r="F27" s="142"/>
      <c r="G27" s="142"/>
      <c r="H27" s="142"/>
      <c r="I27" s="142"/>
    </row>
    <row r="28" spans="1:9" ht="20.100000000000001" customHeight="1" x14ac:dyDescent="0.25">
      <c r="A28" s="1"/>
    </row>
    <row r="29" spans="1:9" x14ac:dyDescent="0.25">
      <c r="I29" s="2"/>
    </row>
  </sheetData>
  <mergeCells count="7">
    <mergeCell ref="A25:I25"/>
    <mergeCell ref="A27:I27"/>
    <mergeCell ref="A19:I19"/>
    <mergeCell ref="A1:I1"/>
    <mergeCell ref="A2:I2"/>
    <mergeCell ref="A17:I17"/>
    <mergeCell ref="A18:I18"/>
  </mergeCells>
  <phoneticPr fontId="6" type="noConversion"/>
  <pageMargins left="0.55118110236220474" right="0.55118110236220474" top="0.59055118110236227" bottom="0.39370078740157483" header="0.51181102362204722" footer="0.51181102362204722"/>
  <pageSetup paperSize="9" orientation="portrait" r:id="rId1"/>
  <headerFooter differentFirst="1"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7"/>
    <pageSetUpPr fitToPage="1"/>
  </sheetPr>
  <dimension ref="A1:L38"/>
  <sheetViews>
    <sheetView topLeftCell="A13" workbookViewId="0">
      <selection activeCell="O27" sqref="O27"/>
    </sheetView>
  </sheetViews>
  <sheetFormatPr defaultColWidth="9" defaultRowHeight="20.100000000000001" customHeight="1" x14ac:dyDescent="0.25"/>
  <cols>
    <col min="1" max="1" width="3.375" style="5" customWidth="1"/>
    <col min="2" max="2" width="3.125" style="5" customWidth="1"/>
    <col min="3" max="9" width="5.625" style="5" customWidth="1"/>
    <col min="10" max="16384" width="9" style="5"/>
  </cols>
  <sheetData>
    <row r="1" spans="1:10" ht="20.100000000000001" customHeight="1" x14ac:dyDescent="0.25">
      <c r="A1" s="150" t="s">
        <v>169</v>
      </c>
      <c r="B1" s="150"/>
      <c r="C1" s="150"/>
      <c r="D1" s="150"/>
      <c r="E1" s="150"/>
      <c r="F1" s="150"/>
      <c r="G1" s="150"/>
      <c r="H1" s="150"/>
      <c r="I1" s="150"/>
    </row>
    <row r="3" spans="1:10" ht="20.100000000000001" customHeight="1" x14ac:dyDescent="0.25">
      <c r="A3" s="4" t="s">
        <v>2</v>
      </c>
      <c r="B3" s="6"/>
      <c r="C3" s="6"/>
      <c r="D3" s="6"/>
      <c r="E3" s="6"/>
      <c r="F3" s="6"/>
      <c r="G3" s="6"/>
      <c r="H3" s="6"/>
      <c r="I3" s="6"/>
    </row>
    <row r="4" spans="1:10" ht="20.100000000000001" customHeight="1" x14ac:dyDescent="0.25">
      <c r="A4" s="11" t="s">
        <v>3</v>
      </c>
      <c r="B4" s="11"/>
      <c r="C4" s="11"/>
      <c r="D4" s="11"/>
      <c r="E4" s="11"/>
      <c r="F4" s="11"/>
      <c r="G4" s="11"/>
      <c r="H4" s="11"/>
      <c r="I4" s="11"/>
      <c r="J4" s="11" t="s">
        <v>167</v>
      </c>
    </row>
    <row r="5" spans="1:10" ht="20.100000000000001" customHeight="1" x14ac:dyDescent="0.25">
      <c r="A5" s="11" t="s">
        <v>4</v>
      </c>
      <c r="B5" s="11"/>
      <c r="C5" s="11"/>
      <c r="D5" s="11"/>
      <c r="E5" s="11"/>
      <c r="F5" s="11"/>
      <c r="G5" s="11"/>
      <c r="H5" s="11"/>
      <c r="I5" s="11"/>
      <c r="J5" s="11" t="s">
        <v>113</v>
      </c>
    </row>
    <row r="6" spans="1:10" ht="20.100000000000001" customHeight="1" x14ac:dyDescent="0.25">
      <c r="A6" s="11" t="s">
        <v>5</v>
      </c>
      <c r="B6" s="11"/>
      <c r="C6" s="11"/>
      <c r="D6" s="11"/>
      <c r="E6" s="11"/>
      <c r="F6" s="11"/>
      <c r="G6" s="11"/>
      <c r="H6" s="11"/>
      <c r="I6" s="11"/>
      <c r="J6" s="70">
        <v>271626</v>
      </c>
    </row>
    <row r="7" spans="1:10" ht="20.100000000000001" customHeight="1" x14ac:dyDescent="0.25">
      <c r="A7" s="11" t="s">
        <v>6</v>
      </c>
      <c r="B7" s="11"/>
      <c r="C7" s="11"/>
      <c r="D7" s="11"/>
      <c r="E7" s="11"/>
      <c r="F7" s="11"/>
      <c r="G7" s="11"/>
      <c r="H7" s="11"/>
      <c r="I7" s="11"/>
      <c r="J7" s="11" t="s">
        <v>188</v>
      </c>
    </row>
    <row r="8" spans="1:10" ht="20.100000000000001" customHeight="1" x14ac:dyDescent="0.25">
      <c r="J8" s="11" t="s">
        <v>189</v>
      </c>
    </row>
    <row r="9" spans="1:10" ht="20.100000000000001" customHeight="1" x14ac:dyDescent="0.25">
      <c r="J9" s="11" t="s">
        <v>138</v>
      </c>
    </row>
    <row r="10" spans="1:10" ht="20.100000000000001" customHeight="1" x14ac:dyDescent="0.25">
      <c r="A10" s="106"/>
      <c r="B10" s="106"/>
      <c r="C10" s="106"/>
      <c r="D10" s="106"/>
      <c r="E10" s="106"/>
      <c r="F10" s="106"/>
      <c r="G10" s="106"/>
      <c r="H10" s="106"/>
      <c r="I10" s="106"/>
      <c r="J10" s="11" t="s">
        <v>190</v>
      </c>
    </row>
    <row r="11" spans="1:10" ht="20.100000000000001" customHeight="1" x14ac:dyDescent="0.25">
      <c r="A11" s="4" t="s">
        <v>7</v>
      </c>
      <c r="B11" s="4"/>
      <c r="C11" s="4"/>
      <c r="D11" s="4"/>
      <c r="E11" s="4"/>
      <c r="F11" s="106"/>
      <c r="G11" s="106"/>
      <c r="H11" s="106"/>
      <c r="I11" s="106"/>
      <c r="J11" s="11"/>
    </row>
    <row r="12" spans="1:10" ht="20.100000000000001" customHeight="1" x14ac:dyDescent="0.25">
      <c r="A12" s="11"/>
      <c r="B12" s="4" t="s">
        <v>115</v>
      </c>
      <c r="C12" s="11"/>
      <c r="D12" s="11"/>
      <c r="E12" s="11"/>
      <c r="F12" s="4"/>
      <c r="G12" s="4"/>
      <c r="H12" s="4"/>
      <c r="I12" s="4"/>
    </row>
    <row r="13" spans="1:10" ht="20.100000000000001" customHeight="1" x14ac:dyDescent="0.25">
      <c r="A13" s="11"/>
      <c r="B13" s="4"/>
      <c r="C13" s="11" t="s">
        <v>116</v>
      </c>
      <c r="D13" s="11"/>
      <c r="E13" s="11"/>
      <c r="F13" s="11"/>
      <c r="G13" s="11"/>
      <c r="H13" s="11"/>
      <c r="I13" s="11"/>
      <c r="J13" s="11" t="s">
        <v>120</v>
      </c>
    </row>
    <row r="14" spans="1:10" ht="20.100000000000001" customHeight="1" x14ac:dyDescent="0.25">
      <c r="A14" s="11"/>
      <c r="B14" s="4"/>
      <c r="C14" s="11" t="s">
        <v>162</v>
      </c>
      <c r="D14" s="11"/>
      <c r="E14" s="11"/>
      <c r="F14" s="11"/>
      <c r="G14" s="11"/>
      <c r="H14" s="11"/>
      <c r="I14" s="11"/>
      <c r="J14" s="11" t="s">
        <v>118</v>
      </c>
    </row>
    <row r="15" spans="1:10" ht="20.100000000000001" customHeight="1" x14ac:dyDescent="0.25">
      <c r="A15" s="11"/>
      <c r="B15" s="4"/>
      <c r="C15" s="11" t="s">
        <v>182</v>
      </c>
      <c r="D15" s="11"/>
      <c r="E15" s="11"/>
      <c r="F15" s="11"/>
      <c r="G15" s="11"/>
      <c r="H15" s="11"/>
      <c r="I15" s="11"/>
      <c r="J15" s="11" t="s">
        <v>174</v>
      </c>
    </row>
    <row r="16" spans="1:10" ht="20.100000000000001" customHeight="1" x14ac:dyDescent="0.25">
      <c r="A16" s="11"/>
      <c r="B16" s="4"/>
      <c r="C16" s="11" t="s">
        <v>117</v>
      </c>
      <c r="D16" s="11"/>
      <c r="E16" s="11"/>
      <c r="F16" s="11"/>
      <c r="G16" s="11"/>
      <c r="H16" s="11"/>
      <c r="I16" s="11"/>
      <c r="J16" s="11"/>
    </row>
    <row r="17" spans="1:12" ht="20.100000000000001" customHeight="1" x14ac:dyDescent="0.25">
      <c r="A17" s="11"/>
      <c r="B17" s="4"/>
      <c r="C17" s="11"/>
      <c r="D17" s="11"/>
      <c r="E17" s="11"/>
      <c r="F17" s="11"/>
      <c r="G17" s="11"/>
      <c r="H17" s="11"/>
      <c r="I17" s="11"/>
      <c r="J17" s="11"/>
    </row>
    <row r="18" spans="1:12" ht="20.100000000000001" customHeight="1" x14ac:dyDescent="0.25">
      <c r="A18" s="11"/>
      <c r="B18" s="4"/>
      <c r="C18" s="11"/>
      <c r="D18" s="11"/>
      <c r="E18" s="11"/>
      <c r="F18" s="11"/>
      <c r="G18" s="11"/>
      <c r="H18" s="11"/>
      <c r="I18" s="11"/>
      <c r="J18" s="11"/>
    </row>
    <row r="19" spans="1:12" ht="20.100000000000001" customHeight="1" x14ac:dyDescent="0.25">
      <c r="A19" s="11"/>
      <c r="B19" s="4" t="s">
        <v>119</v>
      </c>
      <c r="C19" s="11"/>
      <c r="D19" s="11"/>
      <c r="E19" s="11"/>
      <c r="F19" s="11"/>
      <c r="G19" s="11"/>
      <c r="H19" s="11"/>
      <c r="I19" s="11"/>
      <c r="J19" s="11"/>
    </row>
    <row r="20" spans="1:12" ht="20.100000000000001" customHeight="1" x14ac:dyDescent="0.25">
      <c r="A20" s="11"/>
      <c r="B20" s="11"/>
      <c r="C20" s="11"/>
      <c r="E20" s="11"/>
      <c r="F20" s="11"/>
      <c r="G20" s="11"/>
      <c r="H20" s="11"/>
      <c r="I20" s="11"/>
    </row>
    <row r="21" spans="1:12" ht="20.100000000000001" customHeight="1" x14ac:dyDescent="0.25">
      <c r="A21" s="11"/>
      <c r="B21" s="11"/>
      <c r="C21" s="11"/>
      <c r="E21" s="11"/>
      <c r="F21" s="11"/>
      <c r="G21" s="11"/>
      <c r="H21" s="11"/>
      <c r="I21" s="11"/>
    </row>
    <row r="22" spans="1:12" ht="20.100000000000001" customHeight="1" x14ac:dyDescent="0.25">
      <c r="A22" s="4" t="s">
        <v>8</v>
      </c>
      <c r="B22" s="11"/>
      <c r="E22" s="11"/>
      <c r="F22" s="11"/>
      <c r="G22" s="11"/>
      <c r="H22" s="11"/>
      <c r="I22" s="11"/>
    </row>
    <row r="23" spans="1:12" ht="20.100000000000001" customHeight="1" x14ac:dyDescent="0.25">
      <c r="A23" s="4"/>
      <c r="B23" s="4"/>
      <c r="C23" s="4"/>
      <c r="D23" s="4"/>
      <c r="E23" s="4"/>
      <c r="F23" s="4"/>
      <c r="G23" s="4"/>
      <c r="H23" s="4"/>
      <c r="I23" s="4"/>
    </row>
    <row r="24" spans="1:12" ht="20.100000000000001" customHeight="1" x14ac:dyDescent="0.25">
      <c r="B24" s="11" t="s">
        <v>145</v>
      </c>
      <c r="C24" s="11"/>
      <c r="D24" s="11"/>
      <c r="E24" s="4"/>
      <c r="F24" s="4"/>
      <c r="G24" s="4"/>
      <c r="H24" s="4"/>
      <c r="I24" s="4"/>
      <c r="J24" s="5" t="s">
        <v>168</v>
      </c>
    </row>
    <row r="25" spans="1:12" ht="20.100000000000001" customHeight="1" x14ac:dyDescent="0.25">
      <c r="B25" s="11" t="s">
        <v>176</v>
      </c>
      <c r="C25" s="11"/>
      <c r="D25" s="11"/>
      <c r="E25" s="11"/>
      <c r="F25" s="11"/>
      <c r="G25" s="11"/>
      <c r="H25" s="11"/>
      <c r="I25" s="11"/>
      <c r="J25" s="5" t="s">
        <v>174</v>
      </c>
    </row>
    <row r="26" spans="1:12" ht="20.100000000000001" customHeight="1" x14ac:dyDescent="0.25">
      <c r="B26" s="11"/>
      <c r="C26" s="11"/>
      <c r="D26" s="11"/>
      <c r="E26" s="11"/>
      <c r="F26" s="11"/>
      <c r="G26" s="11"/>
      <c r="H26" s="11"/>
      <c r="I26" s="11"/>
      <c r="J26" s="5" t="s">
        <v>182</v>
      </c>
      <c r="L26" s="5" t="s">
        <v>186</v>
      </c>
    </row>
    <row r="27" spans="1:12" ht="20.100000000000001" customHeight="1" x14ac:dyDescent="0.25">
      <c r="B27" s="11" t="s">
        <v>9</v>
      </c>
      <c r="C27" s="11"/>
      <c r="D27" s="11"/>
      <c r="E27" s="11"/>
      <c r="F27" s="11"/>
      <c r="G27" s="11"/>
      <c r="H27" s="11"/>
      <c r="I27" s="11"/>
      <c r="J27" s="5" t="s">
        <v>174</v>
      </c>
    </row>
    <row r="28" spans="1:12" ht="20.100000000000001" customHeight="1" x14ac:dyDescent="0.25">
      <c r="B28" s="11" t="s">
        <v>10</v>
      </c>
      <c r="C28" s="11"/>
      <c r="D28" s="11"/>
      <c r="E28" s="11"/>
      <c r="F28" s="11"/>
      <c r="G28" s="11"/>
      <c r="H28" s="11"/>
      <c r="I28" s="11"/>
      <c r="J28" s="5" t="s">
        <v>118</v>
      </c>
    </row>
    <row r="29" spans="1:12" ht="20.100000000000001" customHeight="1" x14ac:dyDescent="0.25">
      <c r="A29" s="4" t="s">
        <v>11</v>
      </c>
      <c r="B29" s="11"/>
      <c r="C29" s="11"/>
      <c r="D29" s="11"/>
      <c r="E29" s="11"/>
      <c r="F29" s="11"/>
      <c r="G29" s="11"/>
      <c r="H29" s="11"/>
      <c r="I29" s="11"/>
    </row>
    <row r="30" spans="1:12" ht="20.100000000000001" customHeight="1" x14ac:dyDescent="0.25">
      <c r="A30" s="11"/>
      <c r="B30" s="4"/>
      <c r="C30" s="4"/>
      <c r="D30" s="4"/>
      <c r="E30" s="4"/>
      <c r="F30" s="4"/>
      <c r="G30" s="4"/>
      <c r="H30" s="4"/>
      <c r="I30" s="4"/>
      <c r="J30" s="11" t="s">
        <v>141</v>
      </c>
    </row>
    <row r="31" spans="1:12" ht="20.100000000000001" customHeight="1" x14ac:dyDescent="0.25">
      <c r="A31" s="11"/>
      <c r="B31" s="11"/>
      <c r="C31" s="11"/>
      <c r="D31" s="11"/>
      <c r="E31" s="11"/>
      <c r="F31" s="11"/>
      <c r="G31" s="11"/>
      <c r="H31" s="11"/>
      <c r="I31" s="11"/>
      <c r="J31" s="11" t="s">
        <v>142</v>
      </c>
    </row>
    <row r="32" spans="1:12" ht="20.100000000000001" customHeight="1" x14ac:dyDescent="0.25">
      <c r="B32" s="11"/>
      <c r="C32" s="11"/>
      <c r="D32" s="11"/>
      <c r="E32" s="11"/>
      <c r="F32" s="11"/>
      <c r="G32" s="11"/>
      <c r="H32" s="11"/>
      <c r="I32" s="11"/>
      <c r="J32" s="11" t="s">
        <v>143</v>
      </c>
    </row>
    <row r="33" spans="1:10" ht="20.100000000000001" customHeight="1" x14ac:dyDescent="0.25">
      <c r="B33" s="11"/>
      <c r="C33" s="11"/>
      <c r="D33" s="11"/>
      <c r="E33" s="11"/>
      <c r="F33" s="11"/>
      <c r="G33" s="11"/>
      <c r="H33" s="11"/>
      <c r="I33" s="11"/>
      <c r="J33" s="11" t="s">
        <v>144</v>
      </c>
    </row>
    <row r="34" spans="1:10" ht="20.100000000000001" customHeight="1" x14ac:dyDescent="0.25">
      <c r="A34" s="4" t="s">
        <v>12</v>
      </c>
      <c r="B34" s="11"/>
      <c r="C34" s="11"/>
      <c r="D34" s="11"/>
      <c r="E34" s="11"/>
      <c r="F34" s="11"/>
      <c r="G34" s="11"/>
      <c r="H34" s="11"/>
      <c r="I34" s="11"/>
    </row>
    <row r="35" spans="1:10" ht="20.100000000000001" customHeight="1" x14ac:dyDescent="0.25">
      <c r="A35" s="11"/>
      <c r="J35" s="11" t="s">
        <v>121</v>
      </c>
    </row>
    <row r="36" spans="1:10" ht="20.100000000000001" customHeight="1" x14ac:dyDescent="0.25">
      <c r="A36" s="11"/>
      <c r="J36" s="11" t="s">
        <v>187</v>
      </c>
    </row>
    <row r="37" spans="1:10" ht="20.100000000000001" customHeight="1" x14ac:dyDescent="0.25">
      <c r="J37" s="11" t="s">
        <v>197</v>
      </c>
    </row>
    <row r="38" spans="1:10" ht="20.100000000000001" customHeight="1" x14ac:dyDescent="0.25">
      <c r="J38" s="11"/>
    </row>
  </sheetData>
  <mergeCells count="1">
    <mergeCell ref="A1:I1"/>
  </mergeCells>
  <phoneticPr fontId="6" type="noConversion"/>
  <pageMargins left="0.62992125984251968" right="0.55118110236220474" top="0.59055118110236227" bottom="0.43307086614173229" header="0.51181102362204722" footer="0.15748031496062992"/>
  <pageSetup paperSize="9" orientation="portrait"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14"/>
  </sheetPr>
  <dimension ref="A1:I48"/>
  <sheetViews>
    <sheetView topLeftCell="A34" workbookViewId="0">
      <selection activeCell="J45" sqref="J45"/>
    </sheetView>
  </sheetViews>
  <sheetFormatPr defaultColWidth="9" defaultRowHeight="15.75" x14ac:dyDescent="0.25"/>
  <cols>
    <col min="1" max="1" width="3.625" style="5" customWidth="1"/>
    <col min="2" max="2" width="3.125" style="5" customWidth="1"/>
    <col min="3" max="9" width="13.5" style="5" customWidth="1"/>
    <col min="10" max="16384" width="9" style="5"/>
  </cols>
  <sheetData>
    <row r="1" spans="1:9" ht="20.25" x14ac:dyDescent="0.25">
      <c r="A1" s="98" t="s">
        <v>110</v>
      </c>
      <c r="B1" s="98"/>
      <c r="C1" s="98"/>
      <c r="D1" s="98"/>
      <c r="E1" s="98"/>
      <c r="F1" s="98"/>
      <c r="G1" s="98"/>
      <c r="H1" s="98"/>
      <c r="I1" s="98"/>
    </row>
    <row r="3" spans="1:9" ht="18.75" x14ac:dyDescent="0.25">
      <c r="A3" s="6" t="s">
        <v>13</v>
      </c>
    </row>
    <row r="4" spans="1:9" ht="18.75" x14ac:dyDescent="0.25">
      <c r="A4" s="6" t="s">
        <v>192</v>
      </c>
    </row>
    <row r="5" spans="1:9" ht="18.75" x14ac:dyDescent="0.25">
      <c r="A5" s="6"/>
    </row>
    <row r="6" spans="1:9" ht="48" customHeight="1" x14ac:dyDescent="0.25">
      <c r="A6" s="6" t="s">
        <v>14</v>
      </c>
    </row>
    <row r="7" spans="1:9" ht="22.5" customHeight="1" x14ac:dyDescent="0.25">
      <c r="B7" s="4" t="s">
        <v>15</v>
      </c>
    </row>
    <row r="8" spans="1:9" ht="33" customHeight="1" x14ac:dyDescent="0.25">
      <c r="B8" s="9"/>
      <c r="C8" s="151" t="s">
        <v>16</v>
      </c>
      <c r="D8" s="151"/>
      <c r="E8" s="151"/>
      <c r="F8" s="151"/>
      <c r="G8" s="151"/>
      <c r="H8" s="151"/>
      <c r="I8" s="151"/>
    </row>
    <row r="9" spans="1:9" ht="21" customHeight="1" x14ac:dyDescent="0.25">
      <c r="B9" s="9"/>
      <c r="C9" s="9"/>
      <c r="D9" s="9"/>
      <c r="E9" s="9"/>
      <c r="F9" s="9"/>
      <c r="G9" s="9"/>
      <c r="H9" s="9"/>
      <c r="I9" s="9"/>
    </row>
    <row r="10" spans="1:9" ht="20.25" customHeight="1" x14ac:dyDescent="0.25">
      <c r="B10" s="4" t="s">
        <v>17</v>
      </c>
    </row>
    <row r="11" spans="1:9" ht="124.5" customHeight="1" x14ac:dyDescent="0.25">
      <c r="B11" s="9"/>
      <c r="C11" s="151" t="s">
        <v>166</v>
      </c>
      <c r="D11" s="151"/>
      <c r="E11" s="151"/>
      <c r="F11" s="151"/>
      <c r="G11" s="151"/>
      <c r="H11" s="151"/>
      <c r="I11" s="151"/>
    </row>
    <row r="12" spans="1:9" ht="32.25" customHeight="1" x14ac:dyDescent="0.25">
      <c r="B12" s="4" t="s">
        <v>18</v>
      </c>
    </row>
    <row r="13" spans="1:9" ht="52.5" customHeight="1" x14ac:dyDescent="0.25">
      <c r="B13" s="9"/>
      <c r="C13" s="151" t="s">
        <v>198</v>
      </c>
      <c r="D13" s="151"/>
      <c r="E13" s="151"/>
      <c r="F13" s="151"/>
      <c r="G13" s="151"/>
      <c r="H13" s="151"/>
      <c r="I13" s="151"/>
    </row>
    <row r="14" spans="1:9" ht="23.25" customHeight="1" x14ac:dyDescent="0.25">
      <c r="B14" s="9"/>
      <c r="C14" s="9"/>
      <c r="D14" s="9"/>
      <c r="E14" s="9"/>
      <c r="F14" s="9"/>
      <c r="G14" s="9"/>
      <c r="H14" s="9"/>
      <c r="I14" s="9"/>
    </row>
    <row r="15" spans="1:9" ht="40.5" customHeight="1" x14ac:dyDescent="0.25">
      <c r="A15" s="6" t="s">
        <v>19</v>
      </c>
    </row>
    <row r="16" spans="1:9" ht="68.25" customHeight="1" x14ac:dyDescent="0.25">
      <c r="B16" s="151" t="s">
        <v>20</v>
      </c>
      <c r="C16" s="151"/>
      <c r="D16" s="151"/>
      <c r="E16" s="151"/>
      <c r="F16" s="151"/>
      <c r="G16" s="151"/>
      <c r="H16" s="151"/>
      <c r="I16" s="151"/>
    </row>
    <row r="17" spans="1:9" ht="20.25" customHeight="1" x14ac:dyDescent="0.25">
      <c r="B17" s="9"/>
      <c r="C17" s="9"/>
      <c r="D17" s="9"/>
      <c r="E17" s="9"/>
      <c r="F17" s="9"/>
      <c r="G17" s="9"/>
      <c r="H17" s="9"/>
      <c r="I17" s="9"/>
    </row>
    <row r="18" spans="1:9" ht="18.75" customHeight="1" x14ac:dyDescent="0.25">
      <c r="B18" s="4" t="s">
        <v>122</v>
      </c>
      <c r="C18" s="9"/>
      <c r="D18" s="9"/>
      <c r="E18" s="9"/>
      <c r="F18" s="9"/>
      <c r="G18" s="9"/>
      <c r="H18" s="9"/>
      <c r="I18" s="9"/>
    </row>
    <row r="19" spans="1:9" ht="140.25" customHeight="1" x14ac:dyDescent="0.25">
      <c r="B19" s="104"/>
      <c r="C19" s="152" t="s">
        <v>199</v>
      </c>
      <c r="D19" s="152"/>
      <c r="E19" s="152"/>
      <c r="F19" s="152"/>
      <c r="G19" s="152"/>
      <c r="H19" s="152"/>
      <c r="I19" s="152"/>
    </row>
    <row r="20" spans="1:9" ht="18.75" customHeight="1" x14ac:dyDescent="0.25">
      <c r="A20" s="105"/>
      <c r="B20" s="105"/>
      <c r="C20" s="105"/>
      <c r="D20" s="105"/>
      <c r="E20" s="105"/>
      <c r="F20" s="105"/>
      <c r="G20" s="105"/>
      <c r="H20" s="105"/>
      <c r="I20" s="105"/>
    </row>
    <row r="21" spans="1:9" ht="20.25" customHeight="1" x14ac:dyDescent="0.25">
      <c r="A21" s="98" t="s">
        <v>110</v>
      </c>
      <c r="B21" s="105"/>
      <c r="C21" s="105"/>
      <c r="D21" s="105"/>
      <c r="E21" s="105"/>
      <c r="F21" s="105"/>
      <c r="G21" s="105"/>
      <c r="H21" s="105"/>
      <c r="I21" s="105"/>
    </row>
    <row r="22" spans="1:9" ht="19.5" customHeight="1" x14ac:dyDescent="0.25">
      <c r="A22" s="9"/>
      <c r="B22" s="101"/>
      <c r="C22" s="101"/>
      <c r="D22" s="101"/>
      <c r="E22" s="101"/>
      <c r="F22" s="101"/>
      <c r="G22" s="101"/>
      <c r="H22" s="101"/>
      <c r="I22" s="101"/>
    </row>
    <row r="23" spans="1:9" ht="18.75" x14ac:dyDescent="0.25">
      <c r="A23" s="6" t="s">
        <v>21</v>
      </c>
    </row>
    <row r="24" spans="1:9" ht="18.75" x14ac:dyDescent="0.25">
      <c r="A24" s="6" t="s">
        <v>192</v>
      </c>
    </row>
    <row r="25" spans="1:9" ht="18.75" x14ac:dyDescent="0.25">
      <c r="A25" s="6"/>
    </row>
    <row r="26" spans="1:9" ht="18.75" x14ac:dyDescent="0.25">
      <c r="A26" s="6"/>
    </row>
    <row r="27" spans="1:9" ht="18.75" x14ac:dyDescent="0.25">
      <c r="A27" s="6"/>
    </row>
    <row r="28" spans="1:9" ht="23.25" customHeight="1" x14ac:dyDescent="0.25">
      <c r="A28" s="6" t="s">
        <v>22</v>
      </c>
    </row>
    <row r="29" spans="1:9" ht="93" customHeight="1" x14ac:dyDescent="0.25">
      <c r="B29" s="151" t="s">
        <v>207</v>
      </c>
      <c r="C29" s="151"/>
      <c r="D29" s="151"/>
      <c r="E29" s="151"/>
      <c r="F29" s="151"/>
      <c r="G29" s="151"/>
      <c r="H29" s="151"/>
      <c r="I29" s="151"/>
    </row>
    <row r="30" spans="1:9" ht="31.5" customHeight="1" x14ac:dyDescent="0.25">
      <c r="A30" s="6" t="s">
        <v>23</v>
      </c>
      <c r="B30" s="7"/>
      <c r="C30" s="7"/>
      <c r="D30" s="7"/>
      <c r="E30" s="7"/>
      <c r="F30" s="7"/>
      <c r="G30" s="7"/>
      <c r="H30" s="7"/>
      <c r="I30" s="7"/>
    </row>
    <row r="31" spans="1:9" ht="65.25" customHeight="1" x14ac:dyDescent="0.25">
      <c r="B31" s="152" t="s">
        <v>200</v>
      </c>
      <c r="C31" s="153"/>
      <c r="D31" s="153"/>
      <c r="E31" s="153"/>
      <c r="F31" s="153"/>
      <c r="G31" s="153"/>
      <c r="H31" s="153"/>
      <c r="I31" s="153"/>
    </row>
    <row r="32" spans="1:9" ht="19.5" customHeight="1" x14ac:dyDescent="0.25">
      <c r="B32" s="95"/>
      <c r="C32" s="95"/>
      <c r="D32" s="95"/>
      <c r="E32" s="95"/>
      <c r="F32" s="95"/>
      <c r="G32" s="95"/>
      <c r="H32" s="95"/>
      <c r="I32" s="95"/>
    </row>
    <row r="33" spans="1:9" ht="19.5" customHeight="1" x14ac:dyDescent="0.25">
      <c r="B33" s="4" t="s">
        <v>24</v>
      </c>
    </row>
    <row r="34" spans="1:9" ht="76.5" customHeight="1" x14ac:dyDescent="0.25">
      <c r="B34" s="99"/>
      <c r="C34" s="151" t="s">
        <v>206</v>
      </c>
      <c r="D34" s="151"/>
      <c r="E34" s="151"/>
      <c r="F34" s="151"/>
      <c r="G34" s="151"/>
      <c r="H34" s="151"/>
      <c r="I34" s="151"/>
    </row>
    <row r="35" spans="1:9" ht="31.5" customHeight="1" x14ac:dyDescent="0.25">
      <c r="A35" s="6" t="s">
        <v>25</v>
      </c>
    </row>
    <row r="36" spans="1:9" ht="131.25" customHeight="1" x14ac:dyDescent="0.25">
      <c r="A36" s="99"/>
      <c r="B36" s="99"/>
      <c r="C36" s="151" t="s">
        <v>201</v>
      </c>
      <c r="D36" s="151"/>
      <c r="E36" s="151"/>
      <c r="F36" s="151"/>
      <c r="G36" s="151"/>
      <c r="H36" s="151"/>
      <c r="I36" s="151"/>
    </row>
    <row r="37" spans="1:9" ht="24.75" customHeight="1" x14ac:dyDescent="0.25">
      <c r="A37" s="99"/>
      <c r="B37" s="99"/>
      <c r="C37" s="9"/>
      <c r="D37" s="9"/>
      <c r="E37" s="9"/>
      <c r="F37" s="9"/>
      <c r="G37" s="9"/>
      <c r="H37" s="9"/>
      <c r="I37" s="9"/>
    </row>
    <row r="38" spans="1:9" ht="32.25" customHeight="1" x14ac:dyDescent="0.25">
      <c r="B38" s="4" t="s">
        <v>26</v>
      </c>
    </row>
    <row r="39" spans="1:9" ht="57" customHeight="1" x14ac:dyDescent="0.25">
      <c r="A39" s="11"/>
    </row>
    <row r="40" spans="1:9" ht="24" customHeight="1" x14ac:dyDescent="0.25">
      <c r="B40" s="10"/>
    </row>
    <row r="41" spans="1:9" x14ac:dyDescent="0.25">
      <c r="A41" s="99"/>
      <c r="B41" s="4" t="s">
        <v>174</v>
      </c>
      <c r="C41" s="4"/>
    </row>
    <row r="42" spans="1:9" x14ac:dyDescent="0.25">
      <c r="A42" s="99"/>
      <c r="B42" s="4"/>
      <c r="C42" s="4"/>
    </row>
    <row r="43" spans="1:9" ht="15.75" customHeight="1" x14ac:dyDescent="0.25">
      <c r="B43" s="10" t="s">
        <v>191</v>
      </c>
    </row>
    <row r="44" spans="1:9" ht="15.75" customHeight="1" x14ac:dyDescent="0.25">
      <c r="B44" s="10"/>
    </row>
    <row r="45" spans="1:9" ht="15.75" customHeight="1" x14ac:dyDescent="0.25">
      <c r="B45" s="10"/>
    </row>
    <row r="46" spans="1:9" ht="15.75" customHeight="1" x14ac:dyDescent="0.25">
      <c r="B46" s="10"/>
    </row>
    <row r="47" spans="1:9" x14ac:dyDescent="0.25">
      <c r="B47" s="4" t="s">
        <v>202</v>
      </c>
    </row>
    <row r="48" spans="1:9" x14ac:dyDescent="0.25">
      <c r="B48" s="10"/>
      <c r="H48" s="4"/>
    </row>
  </sheetData>
  <mergeCells count="9">
    <mergeCell ref="C8:I8"/>
    <mergeCell ref="C11:I11"/>
    <mergeCell ref="C13:I13"/>
    <mergeCell ref="B16:I16"/>
    <mergeCell ref="C36:I36"/>
    <mergeCell ref="C19:I19"/>
    <mergeCell ref="B29:I29"/>
    <mergeCell ref="B31:I31"/>
    <mergeCell ref="C34:I34"/>
  </mergeCells>
  <phoneticPr fontId="6" type="noConversion"/>
  <pageMargins left="0.62992125984251968" right="0.55118110236220474" top="0.59055118110236227" bottom="0.43307086614173229" header="0.51181102362204722" footer="0.15748031496062992"/>
  <pageSetup paperSize="9" scale="83" fitToHeight="2" orientation="portrait" r:id="rId1"/>
  <headerFooter alignWithMargins="0">
    <oddFooter>&amp;C&amp;P</oddFooter>
  </headerFooter>
  <rowBreaks count="1" manualBreakCount="1">
    <brk id="20"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indexed="41"/>
    <pageSetUpPr fitToPage="1"/>
  </sheetPr>
  <dimension ref="A1:L38"/>
  <sheetViews>
    <sheetView topLeftCell="A15" workbookViewId="0">
      <selection activeCell="L36" sqref="L36"/>
    </sheetView>
  </sheetViews>
  <sheetFormatPr defaultColWidth="9" defaultRowHeight="15.75" x14ac:dyDescent="0.25"/>
  <cols>
    <col min="1" max="1" width="2.125" style="5" customWidth="1"/>
    <col min="2" max="2" width="3.5" style="5" customWidth="1"/>
    <col min="3" max="3" width="2.375" style="5" customWidth="1"/>
    <col min="4" max="10" width="9" style="5"/>
    <col min="11" max="11" width="14.375" style="5" customWidth="1"/>
    <col min="12" max="16384" width="9" style="5"/>
  </cols>
  <sheetData>
    <row r="1" spans="1:12" ht="20.25" x14ac:dyDescent="0.25">
      <c r="A1" s="98" t="s">
        <v>110</v>
      </c>
      <c r="B1" s="98"/>
      <c r="C1" s="98"/>
      <c r="D1" s="98"/>
      <c r="E1" s="98"/>
      <c r="F1" s="98"/>
      <c r="G1" s="98"/>
      <c r="H1" s="98"/>
      <c r="I1" s="98"/>
    </row>
    <row r="2" spans="1:12" ht="18.75" x14ac:dyDescent="0.25">
      <c r="A2" s="156" t="s">
        <v>113</v>
      </c>
      <c r="B2" s="156"/>
      <c r="C2" s="156"/>
      <c r="D2" s="156"/>
      <c r="E2" s="156"/>
      <c r="F2" s="156"/>
      <c r="G2" s="156"/>
      <c r="H2" s="156"/>
      <c r="I2" s="156"/>
      <c r="J2" s="156"/>
      <c r="K2" s="156"/>
    </row>
    <row r="3" spans="1:12" ht="18.75" x14ac:dyDescent="0.25">
      <c r="A3" s="100"/>
      <c r="B3" s="100"/>
      <c r="C3" s="100"/>
      <c r="D3" s="100"/>
      <c r="E3" s="100"/>
      <c r="F3" s="100"/>
      <c r="G3" s="100"/>
      <c r="H3" s="100"/>
      <c r="I3" s="100"/>
      <c r="J3" s="100"/>
      <c r="K3" s="100"/>
    </row>
    <row r="4" spans="1:12" ht="18.75" x14ac:dyDescent="0.25">
      <c r="A4" s="6" t="s">
        <v>123</v>
      </c>
      <c r="H4" s="100"/>
      <c r="I4" s="100"/>
      <c r="J4" s="100"/>
      <c r="K4" s="100"/>
    </row>
    <row r="5" spans="1:12" ht="21.75" customHeight="1" x14ac:dyDescent="0.25">
      <c r="A5" s="6"/>
    </row>
    <row r="6" spans="1:12" ht="21.75" customHeight="1" x14ac:dyDescent="0.25">
      <c r="A6" s="4" t="s">
        <v>151</v>
      </c>
      <c r="B6" s="11"/>
      <c r="C6" s="11"/>
      <c r="D6" s="11"/>
      <c r="E6" s="11"/>
    </row>
    <row r="7" spans="1:12" ht="21.75" customHeight="1" x14ac:dyDescent="0.25">
      <c r="A7" s="6"/>
      <c r="B7" s="11" t="s">
        <v>152</v>
      </c>
    </row>
    <row r="8" spans="1:12" ht="18.75" customHeight="1" x14ac:dyDescent="0.25">
      <c r="B8" s="70" t="s">
        <v>153</v>
      </c>
      <c r="C8" s="11"/>
      <c r="D8" s="125"/>
      <c r="E8" s="11"/>
      <c r="F8" s="11"/>
      <c r="G8" s="11"/>
      <c r="H8" s="11"/>
      <c r="I8" s="11"/>
      <c r="J8" s="11"/>
      <c r="K8" s="11"/>
      <c r="L8" s="11"/>
    </row>
    <row r="9" spans="1:12" ht="14.25" customHeight="1" x14ac:dyDescent="0.25">
      <c r="B9" s="70" t="s">
        <v>154</v>
      </c>
      <c r="C9" s="11"/>
      <c r="D9" s="125"/>
      <c r="E9" s="11"/>
      <c r="F9" s="11"/>
      <c r="G9" s="11"/>
      <c r="H9" s="11"/>
      <c r="I9" s="11"/>
      <c r="J9" s="11"/>
      <c r="K9" s="11"/>
      <c r="L9" s="11"/>
    </row>
    <row r="10" spans="1:12" ht="21.75" customHeight="1" x14ac:dyDescent="0.25">
      <c r="A10" s="6"/>
      <c r="B10" s="4" t="s">
        <v>156</v>
      </c>
    </row>
    <row r="11" spans="1:12" ht="12" customHeight="1" x14ac:dyDescent="0.25">
      <c r="A11" s="6"/>
      <c r="B11" s="11" t="s">
        <v>155</v>
      </c>
    </row>
    <row r="12" spans="1:12" ht="36.75" customHeight="1" x14ac:dyDescent="0.25">
      <c r="A12" s="157" t="s">
        <v>27</v>
      </c>
      <c r="B12" s="158"/>
      <c r="C12" s="158"/>
      <c r="D12" s="158"/>
      <c r="E12" s="158"/>
      <c r="F12" s="158"/>
      <c r="G12" s="158"/>
      <c r="H12" s="158"/>
      <c r="I12" s="158"/>
      <c r="J12" s="158"/>
      <c r="K12" s="158"/>
    </row>
    <row r="13" spans="1:12" ht="45.75" customHeight="1" x14ac:dyDescent="0.25">
      <c r="B13" s="151" t="s">
        <v>124</v>
      </c>
      <c r="C13" s="151"/>
      <c r="D13" s="151"/>
      <c r="E13" s="151"/>
      <c r="F13" s="151"/>
      <c r="G13" s="151"/>
      <c r="H13" s="151"/>
      <c r="I13" s="151"/>
      <c r="J13" s="151"/>
      <c r="K13" s="151"/>
    </row>
    <row r="14" spans="1:12" ht="25.5" customHeight="1" x14ac:dyDescent="0.25">
      <c r="A14" s="157" t="s">
        <v>28</v>
      </c>
      <c r="B14" s="158"/>
      <c r="C14" s="158"/>
      <c r="D14" s="158"/>
      <c r="E14" s="158"/>
      <c r="F14" s="158"/>
      <c r="G14" s="158"/>
      <c r="H14" s="158"/>
      <c r="I14" s="158"/>
      <c r="J14" s="158"/>
      <c r="K14" s="158"/>
    </row>
    <row r="15" spans="1:12" ht="91.5" customHeight="1" x14ac:dyDescent="0.25">
      <c r="B15" s="155" t="s">
        <v>125</v>
      </c>
      <c r="C15" s="155"/>
      <c r="D15" s="155"/>
      <c r="E15" s="155"/>
      <c r="F15" s="155"/>
      <c r="G15" s="155"/>
      <c r="H15" s="155"/>
      <c r="I15" s="155"/>
      <c r="J15" s="155"/>
      <c r="K15" s="155"/>
    </row>
    <row r="16" spans="1:12" x14ac:dyDescent="0.25">
      <c r="A16" s="157" t="s">
        <v>126</v>
      </c>
      <c r="B16" s="158"/>
      <c r="C16" s="158"/>
      <c r="D16" s="158"/>
      <c r="E16" s="158"/>
      <c r="F16" s="158"/>
      <c r="G16" s="158"/>
      <c r="H16" s="158"/>
      <c r="I16" s="158"/>
      <c r="J16" s="158"/>
      <c r="K16" s="158"/>
    </row>
    <row r="17" spans="1:11" ht="40.5" customHeight="1" x14ac:dyDescent="0.25">
      <c r="B17" s="155" t="s">
        <v>193</v>
      </c>
      <c r="C17" s="155"/>
      <c r="D17" s="155"/>
      <c r="E17" s="155"/>
      <c r="F17" s="155"/>
      <c r="G17" s="155"/>
      <c r="H17" s="155"/>
      <c r="I17" s="155"/>
      <c r="J17" s="155"/>
      <c r="K17" s="155"/>
    </row>
    <row r="18" spans="1:11" ht="6.75" customHeight="1" x14ac:dyDescent="0.25">
      <c r="B18" s="99"/>
      <c r="C18" s="99"/>
      <c r="D18" s="99"/>
      <c r="E18" s="99"/>
      <c r="F18" s="99"/>
      <c r="G18" s="99"/>
      <c r="H18" s="99"/>
      <c r="I18" s="99"/>
      <c r="J18" s="99"/>
      <c r="K18" s="99"/>
    </row>
    <row r="19" spans="1:11" ht="19.5" customHeight="1" x14ac:dyDescent="0.25">
      <c r="A19" s="102"/>
      <c r="B19" s="12">
        <v>1</v>
      </c>
      <c r="C19" s="11" t="s">
        <v>96</v>
      </c>
    </row>
    <row r="20" spans="1:11" ht="39" customHeight="1" x14ac:dyDescent="0.25">
      <c r="A20" s="11"/>
      <c r="B20" s="30"/>
      <c r="C20" s="103" t="s">
        <v>30</v>
      </c>
      <c r="D20" s="155" t="s">
        <v>97</v>
      </c>
      <c r="E20" s="155"/>
      <c r="F20" s="155"/>
      <c r="G20" s="155"/>
      <c r="H20" s="155"/>
      <c r="I20" s="155"/>
      <c r="J20" s="155"/>
      <c r="K20" s="155"/>
    </row>
    <row r="21" spans="1:11" ht="39" customHeight="1" x14ac:dyDescent="0.25">
      <c r="A21" s="11"/>
      <c r="B21" s="30"/>
      <c r="C21" s="103" t="s">
        <v>30</v>
      </c>
      <c r="D21" s="155" t="s">
        <v>127</v>
      </c>
      <c r="E21" s="155"/>
      <c r="F21" s="155"/>
      <c r="G21" s="155"/>
      <c r="H21" s="155"/>
      <c r="I21" s="155"/>
      <c r="J21" s="155"/>
      <c r="K21" s="155"/>
    </row>
    <row r="22" spans="1:11" ht="9" customHeight="1" x14ac:dyDescent="0.25">
      <c r="A22" s="11"/>
      <c r="B22" s="30"/>
      <c r="C22" s="103"/>
      <c r="D22" s="99"/>
      <c r="E22" s="99"/>
      <c r="F22" s="99"/>
      <c r="G22" s="99"/>
      <c r="H22" s="99"/>
      <c r="I22" s="99"/>
      <c r="J22" s="99"/>
      <c r="K22" s="99"/>
    </row>
    <row r="23" spans="1:11" ht="15.75" customHeight="1" x14ac:dyDescent="0.25">
      <c r="A23" s="11"/>
      <c r="B23" s="12">
        <v>2</v>
      </c>
      <c r="C23" s="155" t="s">
        <v>131</v>
      </c>
      <c r="D23" s="155"/>
      <c r="E23" s="155"/>
      <c r="F23" s="155"/>
      <c r="G23" s="155"/>
      <c r="H23" s="155"/>
      <c r="I23" s="155"/>
      <c r="J23" s="155"/>
      <c r="K23" s="155"/>
    </row>
    <row r="24" spans="1:11" ht="15.75" customHeight="1" x14ac:dyDescent="0.25">
      <c r="A24" s="11"/>
      <c r="B24" s="10"/>
      <c r="C24" s="99"/>
      <c r="D24" s="70" t="s">
        <v>132</v>
      </c>
      <c r="E24" s="99"/>
      <c r="F24" s="99"/>
      <c r="G24" s="99"/>
      <c r="H24" s="99"/>
      <c r="I24" s="99"/>
      <c r="J24" s="99"/>
      <c r="K24" s="99"/>
    </row>
    <row r="25" spans="1:11" ht="15.75" customHeight="1" x14ac:dyDescent="0.25">
      <c r="A25" s="11"/>
      <c r="B25" s="10"/>
      <c r="C25" s="99"/>
      <c r="D25" s="70"/>
      <c r="E25" s="99"/>
      <c r="F25" s="99"/>
      <c r="G25" s="99"/>
      <c r="H25" s="99"/>
      <c r="I25" s="99"/>
      <c r="J25" s="99"/>
      <c r="K25" s="99"/>
    </row>
    <row r="26" spans="1:11" ht="15.75" customHeight="1" x14ac:dyDescent="0.25">
      <c r="A26" s="11"/>
      <c r="B26" s="10"/>
      <c r="C26" s="99"/>
      <c r="D26" s="99"/>
      <c r="E26" s="99"/>
      <c r="F26" s="99"/>
      <c r="G26" s="99"/>
      <c r="H26" s="99"/>
      <c r="I26" s="99"/>
      <c r="J26" s="99"/>
      <c r="K26" s="99"/>
    </row>
    <row r="27" spans="1:11" ht="25.5" customHeight="1" x14ac:dyDescent="0.25">
      <c r="A27" s="11" t="s">
        <v>98</v>
      </c>
      <c r="H27" s="11" t="s">
        <v>141</v>
      </c>
    </row>
    <row r="28" spans="1:11" ht="25.5" customHeight="1" x14ac:dyDescent="0.25">
      <c r="A28" s="11"/>
      <c r="H28" s="11" t="s">
        <v>128</v>
      </c>
    </row>
    <row r="29" spans="1:11" ht="14.25" customHeight="1" x14ac:dyDescent="0.25">
      <c r="A29" s="11"/>
    </row>
    <row r="30" spans="1:11" ht="18.75" customHeight="1" x14ac:dyDescent="0.25">
      <c r="A30" s="11" t="s">
        <v>99</v>
      </c>
      <c r="H30" s="11" t="s">
        <v>142</v>
      </c>
    </row>
    <row r="31" spans="1:11" ht="18.75" customHeight="1" x14ac:dyDescent="0.25">
      <c r="A31" s="11"/>
      <c r="H31" s="11" t="s">
        <v>143</v>
      </c>
    </row>
    <row r="32" spans="1:11" ht="18.75" customHeight="1" x14ac:dyDescent="0.25">
      <c r="A32" s="11"/>
      <c r="H32" s="11" t="s">
        <v>114</v>
      </c>
    </row>
    <row r="33" spans="1:11" ht="18.75" customHeight="1" x14ac:dyDescent="0.25">
      <c r="A33" s="11"/>
      <c r="H33" s="11" t="s">
        <v>146</v>
      </c>
    </row>
    <row r="34" spans="1:11" ht="18.75" customHeight="1" x14ac:dyDescent="0.25">
      <c r="A34" s="11"/>
      <c r="H34" s="11"/>
    </row>
    <row r="35" spans="1:11" ht="31.5" customHeight="1" x14ac:dyDescent="0.25">
      <c r="A35" s="11" t="s">
        <v>129</v>
      </c>
      <c r="D35" s="5" t="s">
        <v>141</v>
      </c>
      <c r="H35" s="11" t="s">
        <v>29</v>
      </c>
      <c r="I35" s="164" t="s">
        <v>209</v>
      </c>
      <c r="J35" s="123"/>
    </row>
    <row r="36" spans="1:11" ht="32.25" customHeight="1" x14ac:dyDescent="0.25">
      <c r="A36" s="99"/>
      <c r="B36" s="154"/>
      <c r="C36" s="154"/>
      <c r="D36" s="154"/>
      <c r="E36" s="154"/>
      <c r="F36" s="154"/>
      <c r="G36" s="154"/>
      <c r="H36" s="154"/>
      <c r="I36" s="154"/>
      <c r="J36" s="154"/>
      <c r="K36" s="154"/>
    </row>
    <row r="37" spans="1:11" x14ac:dyDescent="0.25">
      <c r="A37" s="11"/>
    </row>
    <row r="38" spans="1:11" x14ac:dyDescent="0.25">
      <c r="A38" s="11"/>
    </row>
  </sheetData>
  <mergeCells count="11">
    <mergeCell ref="B36:K36"/>
    <mergeCell ref="D20:K20"/>
    <mergeCell ref="D21:K21"/>
    <mergeCell ref="C23:K23"/>
    <mergeCell ref="A2:K2"/>
    <mergeCell ref="B13:K13"/>
    <mergeCell ref="B15:K15"/>
    <mergeCell ref="B17:K17"/>
    <mergeCell ref="A12:K12"/>
    <mergeCell ref="A14:K14"/>
    <mergeCell ref="A16:K16"/>
  </mergeCells>
  <phoneticPr fontId="6" type="noConversion"/>
  <pageMargins left="0.62992125984251968" right="0.55118110236220474" top="0.59055118110236227" bottom="0.43307086614173229" header="0.51181102362204722" footer="0.15748031496062992"/>
  <pageSetup paperSize="9" scale="92" orientation="portrait"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indexed="49"/>
    <pageSetUpPr fitToPage="1"/>
  </sheetPr>
  <dimension ref="A1:P46"/>
  <sheetViews>
    <sheetView zoomScaleNormal="100" zoomScaleSheetLayoutView="100" workbookViewId="0">
      <pane xSplit="3" ySplit="6" topLeftCell="F17" activePane="bottomRight" state="frozen"/>
      <selection activeCell="K26" sqref="K26"/>
      <selection pane="topRight" activeCell="K26" sqref="K26"/>
      <selection pane="bottomLeft" activeCell="K26" sqref="K26"/>
      <selection pane="bottomRight" activeCell="M19" sqref="M19"/>
    </sheetView>
  </sheetViews>
  <sheetFormatPr defaultColWidth="9" defaultRowHeight="15.75" x14ac:dyDescent="0.25"/>
  <cols>
    <col min="1" max="1" width="3" style="5" customWidth="1"/>
    <col min="2" max="2" width="30.125" style="5" bestFit="1" customWidth="1"/>
    <col min="3" max="4" width="3.875" style="5" customWidth="1"/>
    <col min="5" max="5" width="10.125" style="5" customWidth="1"/>
    <col min="6" max="7" width="9" style="5"/>
    <col min="8" max="8" width="3.625" style="5" customWidth="1"/>
    <col min="9" max="9" width="10.375" style="5" customWidth="1"/>
    <col min="10" max="10" width="72.625" style="46" customWidth="1"/>
    <col min="11" max="14" width="7.625" style="26" customWidth="1"/>
    <col min="15" max="15" width="11.875" style="26" bestFit="1" customWidth="1"/>
    <col min="16" max="16" width="10.375" style="26" bestFit="1" customWidth="1"/>
    <col min="17" max="16384" width="9" style="5"/>
  </cols>
  <sheetData>
    <row r="1" spans="1:16" ht="18.75" x14ac:dyDescent="0.25">
      <c r="A1" s="6" t="s">
        <v>110</v>
      </c>
      <c r="B1" s="24"/>
      <c r="C1" s="24"/>
      <c r="D1" s="24"/>
      <c r="E1" s="24"/>
      <c r="F1" s="24"/>
      <c r="G1" s="24"/>
      <c r="H1" s="24"/>
      <c r="I1" s="24"/>
      <c r="J1" s="25"/>
    </row>
    <row r="2" spans="1:16" ht="18.75" x14ac:dyDescent="0.25">
      <c r="A2" s="6" t="s">
        <v>33</v>
      </c>
      <c r="B2" s="24"/>
      <c r="C2" s="24"/>
      <c r="D2" s="24"/>
      <c r="E2" s="24"/>
      <c r="F2" s="24"/>
      <c r="G2" s="24"/>
      <c r="H2" s="24"/>
      <c r="I2" s="24"/>
      <c r="J2" s="25"/>
    </row>
    <row r="3" spans="1:16" ht="18.75" x14ac:dyDescent="0.25">
      <c r="A3" s="6" t="s">
        <v>192</v>
      </c>
      <c r="B3" s="24"/>
      <c r="C3" s="24"/>
      <c r="D3" s="24"/>
      <c r="E3" s="24"/>
      <c r="F3" s="24"/>
      <c r="G3" s="24"/>
      <c r="H3" s="24"/>
      <c r="I3" s="24"/>
      <c r="J3" s="25"/>
    </row>
    <row r="4" spans="1:16" x14ac:dyDescent="0.25">
      <c r="A4" s="17"/>
      <c r="C4" s="18"/>
      <c r="D4" s="18"/>
      <c r="E4" s="22" t="s">
        <v>34</v>
      </c>
      <c r="F4" s="15" t="s">
        <v>35</v>
      </c>
      <c r="G4" s="137" t="s">
        <v>37</v>
      </c>
      <c r="H4" s="18"/>
      <c r="I4" s="137" t="s">
        <v>37</v>
      </c>
      <c r="J4" s="14"/>
      <c r="K4" s="137"/>
      <c r="L4" s="137"/>
      <c r="M4" s="137"/>
      <c r="N4" s="137"/>
      <c r="O4" s="15"/>
      <c r="P4" s="15"/>
    </row>
    <row r="5" spans="1:16" x14ac:dyDescent="0.25">
      <c r="A5" s="11"/>
      <c r="C5" s="18"/>
      <c r="D5" s="18"/>
      <c r="E5" s="22" t="s">
        <v>36</v>
      </c>
      <c r="F5" s="22" t="s">
        <v>36</v>
      </c>
      <c r="G5" s="137"/>
      <c r="H5" s="23"/>
      <c r="I5" s="137"/>
      <c r="J5" s="14"/>
      <c r="K5" s="15"/>
      <c r="L5" s="15"/>
      <c r="M5" s="137"/>
      <c r="N5" s="137"/>
      <c r="O5" s="15"/>
      <c r="P5" s="15"/>
    </row>
    <row r="6" spans="1:16" ht="18.75" x14ac:dyDescent="0.25">
      <c r="A6" s="11"/>
      <c r="C6" s="18"/>
      <c r="D6" s="18"/>
      <c r="E6" s="31"/>
      <c r="F6" s="31"/>
      <c r="G6" s="131">
        <v>2025</v>
      </c>
      <c r="H6" s="32"/>
      <c r="I6" s="128">
        <v>2024</v>
      </c>
      <c r="J6" s="25"/>
      <c r="K6" s="31"/>
      <c r="L6" s="15"/>
      <c r="M6" s="15"/>
      <c r="N6" s="15"/>
      <c r="O6" s="15"/>
      <c r="P6" s="31"/>
    </row>
    <row r="7" spans="1:16" ht="18.75" x14ac:dyDescent="0.25">
      <c r="A7" s="4" t="s">
        <v>38</v>
      </c>
      <c r="B7" s="16"/>
      <c r="C7" s="20" t="s">
        <v>39</v>
      </c>
      <c r="D7" s="20"/>
      <c r="E7" s="15"/>
      <c r="F7" s="15"/>
      <c r="G7" s="15"/>
      <c r="H7" s="23"/>
      <c r="I7" s="15" t="s">
        <v>40</v>
      </c>
      <c r="J7" s="25"/>
      <c r="K7" s="15"/>
      <c r="L7" s="15"/>
      <c r="M7" s="15"/>
      <c r="N7" s="15"/>
      <c r="O7" s="15"/>
      <c r="P7" s="15"/>
    </row>
    <row r="8" spans="1:16" ht="18.75" x14ac:dyDescent="0.25">
      <c r="A8" s="17"/>
      <c r="B8" s="17" t="s">
        <v>41</v>
      </c>
      <c r="C8" s="12">
        <v>3</v>
      </c>
      <c r="D8" s="33"/>
      <c r="E8" s="36">
        <v>9565</v>
      </c>
      <c r="F8" s="34">
        <v>0</v>
      </c>
      <c r="G8" s="36">
        <f>SUM(E8:F8)</f>
        <v>9565</v>
      </c>
      <c r="H8" s="35"/>
      <c r="I8" s="36">
        <v>10970</v>
      </c>
      <c r="J8" s="25"/>
      <c r="K8" s="34"/>
      <c r="L8" s="34"/>
      <c r="M8" s="34"/>
      <c r="N8" s="34"/>
      <c r="O8" s="34"/>
      <c r="P8" s="36"/>
    </row>
    <row r="9" spans="1:16" ht="18.75" x14ac:dyDescent="0.25">
      <c r="A9" s="17"/>
      <c r="B9" s="17" t="s">
        <v>42</v>
      </c>
      <c r="C9" s="37"/>
      <c r="D9" s="17"/>
      <c r="E9" s="34">
        <v>0</v>
      </c>
      <c r="F9" s="34">
        <v>0</v>
      </c>
      <c r="G9" s="34">
        <v>0</v>
      </c>
      <c r="H9" s="35"/>
      <c r="I9" s="34">
        <v>0</v>
      </c>
      <c r="J9" s="25"/>
      <c r="K9" s="34"/>
      <c r="L9" s="34"/>
      <c r="M9" s="34"/>
      <c r="N9" s="34"/>
      <c r="O9" s="34"/>
      <c r="P9" s="36"/>
    </row>
    <row r="10" spans="1:16" ht="36" customHeight="1" x14ac:dyDescent="0.25">
      <c r="A10" s="17"/>
      <c r="B10" s="17" t="s">
        <v>43</v>
      </c>
      <c r="C10" s="37"/>
      <c r="D10" s="17"/>
      <c r="E10" s="34">
        <v>8600</v>
      </c>
      <c r="F10" s="34">
        <v>0</v>
      </c>
      <c r="G10" s="34">
        <f>SUM(E10:F10)</f>
        <v>8600</v>
      </c>
      <c r="H10" s="35"/>
      <c r="I10" s="34">
        <v>8825</v>
      </c>
      <c r="J10" s="25"/>
      <c r="K10" s="34"/>
      <c r="L10" s="34"/>
      <c r="M10" s="34"/>
      <c r="N10" s="34"/>
      <c r="O10" s="34"/>
      <c r="P10" s="36"/>
    </row>
    <row r="11" spans="1:16" ht="18.75" x14ac:dyDescent="0.25">
      <c r="A11" s="17"/>
      <c r="B11" s="17" t="s">
        <v>44</v>
      </c>
      <c r="C11" s="37"/>
      <c r="D11" s="17"/>
      <c r="E11" s="34">
        <v>5563</v>
      </c>
      <c r="F11" s="34">
        <v>0</v>
      </c>
      <c r="G11" s="34">
        <f>SUM(E11:F11)</f>
        <v>5563</v>
      </c>
      <c r="H11" s="35"/>
      <c r="I11" s="34">
        <v>5708</v>
      </c>
      <c r="J11" s="122"/>
      <c r="K11" s="34"/>
      <c r="L11" s="34"/>
      <c r="M11" s="34"/>
      <c r="N11" s="34"/>
      <c r="O11" s="34"/>
      <c r="P11" s="36"/>
    </row>
    <row r="12" spans="1:16" ht="18.75" x14ac:dyDescent="0.25">
      <c r="A12" s="17"/>
      <c r="B12" s="17" t="s">
        <v>45</v>
      </c>
      <c r="C12" s="37"/>
      <c r="D12" s="17"/>
      <c r="E12" s="34">
        <v>0</v>
      </c>
      <c r="F12" s="34">
        <v>0</v>
      </c>
      <c r="G12" s="34">
        <v>0</v>
      </c>
      <c r="H12" s="35"/>
      <c r="I12" s="34">
        <v>0</v>
      </c>
      <c r="J12" s="117"/>
      <c r="K12" s="34"/>
      <c r="L12" s="34"/>
      <c r="M12" s="34"/>
      <c r="N12" s="34"/>
      <c r="O12" s="34"/>
      <c r="P12" s="36"/>
    </row>
    <row r="13" spans="1:16" ht="18.75" x14ac:dyDescent="0.25">
      <c r="A13" s="17"/>
      <c r="B13" s="11"/>
      <c r="C13" s="38"/>
      <c r="D13" s="11"/>
      <c r="E13" s="39">
        <f>SUM(E8:E12)</f>
        <v>23728</v>
      </c>
      <c r="F13" s="39">
        <v>0</v>
      </c>
      <c r="G13" s="39">
        <f>SUM(G8:G12)</f>
        <v>23728</v>
      </c>
      <c r="H13" s="40"/>
      <c r="I13" s="39">
        <v>25503</v>
      </c>
      <c r="J13" s="25"/>
      <c r="K13" s="39"/>
      <c r="L13" s="39"/>
      <c r="M13" s="39"/>
      <c r="N13" s="39"/>
      <c r="O13" s="39"/>
      <c r="P13" s="39"/>
    </row>
    <row r="14" spans="1:16" ht="18.75" x14ac:dyDescent="0.25">
      <c r="A14" s="17"/>
      <c r="B14" s="11"/>
      <c r="C14" s="38"/>
      <c r="D14" s="11"/>
      <c r="E14" s="40"/>
      <c r="F14" s="40"/>
      <c r="G14" s="40"/>
      <c r="H14" s="40"/>
      <c r="I14" s="40"/>
      <c r="J14" s="25"/>
      <c r="K14" s="40"/>
      <c r="L14" s="40"/>
      <c r="M14" s="40"/>
      <c r="N14" s="40"/>
      <c r="O14" s="40"/>
      <c r="P14" s="40"/>
    </row>
    <row r="15" spans="1:16" ht="18.75" x14ac:dyDescent="0.25">
      <c r="A15" s="17"/>
      <c r="B15" s="11" t="s">
        <v>204</v>
      </c>
      <c r="C15" s="38"/>
      <c r="D15" s="11"/>
      <c r="E15" s="40">
        <v>65</v>
      </c>
      <c r="F15" s="40">
        <v>0</v>
      </c>
      <c r="G15" s="40">
        <v>65</v>
      </c>
      <c r="H15" s="40"/>
      <c r="I15" s="40">
        <v>0</v>
      </c>
      <c r="J15" s="25"/>
      <c r="K15" s="40"/>
      <c r="L15" s="40"/>
      <c r="M15" s="40"/>
      <c r="N15" s="40"/>
      <c r="O15" s="40"/>
      <c r="P15" s="40"/>
    </row>
    <row r="16" spans="1:16" ht="18.75" x14ac:dyDescent="0.25">
      <c r="A16" s="17"/>
      <c r="B16" s="11" t="s">
        <v>178</v>
      </c>
      <c r="C16" s="38"/>
      <c r="D16" s="11"/>
      <c r="E16" s="40">
        <v>0</v>
      </c>
      <c r="F16" s="40">
        <v>0</v>
      </c>
      <c r="G16" s="40">
        <v>0</v>
      </c>
      <c r="H16" s="40"/>
      <c r="I16" s="40">
        <v>0</v>
      </c>
      <c r="J16" s="25"/>
      <c r="K16" s="40"/>
      <c r="L16" s="40"/>
      <c r="M16" s="40"/>
      <c r="N16" s="40"/>
      <c r="O16" s="40"/>
      <c r="P16" s="40"/>
    </row>
    <row r="17" spans="1:16" ht="30" customHeight="1" x14ac:dyDescent="0.25">
      <c r="A17" s="17"/>
      <c r="B17" s="8" t="s">
        <v>175</v>
      </c>
      <c r="C17" s="37"/>
      <c r="D17" s="17"/>
      <c r="E17" s="41">
        <v>10973</v>
      </c>
      <c r="F17" s="41">
        <v>0</v>
      </c>
      <c r="G17" s="41">
        <f>SUM(E17:F17)</f>
        <v>10973</v>
      </c>
      <c r="H17" s="40"/>
      <c r="I17" s="41">
        <v>15159</v>
      </c>
      <c r="J17" s="25"/>
      <c r="K17" s="41"/>
      <c r="L17" s="41"/>
      <c r="M17" s="41"/>
      <c r="N17" s="41"/>
      <c r="O17" s="41"/>
      <c r="P17" s="41"/>
    </row>
    <row r="18" spans="1:16" ht="18.75" x14ac:dyDescent="0.25">
      <c r="A18" s="17"/>
      <c r="B18" s="17"/>
      <c r="C18" s="37"/>
      <c r="D18" s="17"/>
      <c r="E18" s="34"/>
      <c r="F18" s="34"/>
      <c r="G18" s="34"/>
      <c r="H18" s="35"/>
      <c r="I18" s="34"/>
      <c r="J18" s="25"/>
      <c r="K18" s="34"/>
      <c r="L18" s="34"/>
      <c r="M18" s="34"/>
      <c r="N18" s="34"/>
      <c r="O18" s="34"/>
      <c r="P18" s="34"/>
    </row>
    <row r="19" spans="1:16" ht="18.75" x14ac:dyDescent="0.25">
      <c r="A19" s="4" t="s">
        <v>46</v>
      </c>
      <c r="B19" s="16"/>
      <c r="C19" s="42"/>
      <c r="D19" s="16"/>
      <c r="E19" s="40">
        <f>SUM(E13:E18)</f>
        <v>34766</v>
      </c>
      <c r="F19" s="40">
        <v>0</v>
      </c>
      <c r="G19" s="40">
        <f>SUM(E19:F19)</f>
        <v>34766</v>
      </c>
      <c r="H19" s="40"/>
      <c r="I19" s="40">
        <v>40662</v>
      </c>
      <c r="J19" s="25"/>
      <c r="K19" s="40"/>
      <c r="L19" s="40"/>
      <c r="M19" s="40"/>
      <c r="N19" s="40"/>
      <c r="O19" s="40"/>
      <c r="P19" s="40"/>
    </row>
    <row r="20" spans="1:16" ht="18.75" x14ac:dyDescent="0.25">
      <c r="A20" s="4"/>
      <c r="B20" s="16"/>
      <c r="C20" s="42"/>
      <c r="D20" s="16"/>
      <c r="E20" s="40"/>
      <c r="F20" s="40"/>
      <c r="G20" s="40"/>
      <c r="H20" s="40"/>
      <c r="I20" s="40"/>
      <c r="J20" s="25"/>
      <c r="K20" s="40"/>
      <c r="L20" s="40"/>
      <c r="M20" s="40"/>
      <c r="N20" s="40"/>
      <c r="O20" s="40"/>
      <c r="P20" s="40"/>
    </row>
    <row r="21" spans="1:16" ht="18.75" x14ac:dyDescent="0.25">
      <c r="A21" s="4" t="s">
        <v>47</v>
      </c>
      <c r="B21" s="16"/>
      <c r="C21" s="12">
        <v>5</v>
      </c>
      <c r="D21" s="33"/>
      <c r="E21" s="34"/>
      <c r="F21" s="34"/>
      <c r="G21" s="34"/>
      <c r="H21" s="35"/>
      <c r="I21" s="34"/>
      <c r="J21" s="25"/>
      <c r="K21" s="34"/>
      <c r="L21" s="34"/>
      <c r="M21" s="34"/>
      <c r="N21" s="34"/>
      <c r="O21" s="34"/>
      <c r="P21" s="34"/>
    </row>
    <row r="22" spans="1:16" ht="18.75" x14ac:dyDescent="0.25">
      <c r="A22" s="17"/>
      <c r="B22" s="4" t="s">
        <v>48</v>
      </c>
      <c r="C22" s="4"/>
      <c r="D22" s="4"/>
      <c r="E22" s="40">
        <v>29212</v>
      </c>
      <c r="F22" s="40">
        <v>0</v>
      </c>
      <c r="G22" s="40">
        <f>SUM(E22:F22)</f>
        <v>29212</v>
      </c>
      <c r="H22" s="40"/>
      <c r="I22" s="40">
        <v>20764</v>
      </c>
      <c r="J22" s="25"/>
      <c r="K22" s="97"/>
      <c r="L22" s="97"/>
      <c r="M22" s="97"/>
      <c r="N22" s="97"/>
      <c r="O22" s="97"/>
      <c r="P22" s="40"/>
    </row>
    <row r="23" spans="1:16" ht="18.75" x14ac:dyDescent="0.25">
      <c r="A23" s="17"/>
      <c r="B23" s="4"/>
      <c r="C23" s="4"/>
      <c r="D23" s="4"/>
      <c r="E23" s="40"/>
      <c r="F23" s="40"/>
      <c r="G23" s="40"/>
      <c r="H23" s="40"/>
      <c r="I23" s="40"/>
      <c r="J23" s="25"/>
      <c r="K23" s="40"/>
      <c r="L23" s="40"/>
      <c r="M23" s="40"/>
      <c r="N23" s="40"/>
      <c r="O23" s="40"/>
      <c r="P23" s="40"/>
    </row>
    <row r="24" spans="1:16" ht="18.75" x14ac:dyDescent="0.25">
      <c r="A24" s="4" t="s">
        <v>49</v>
      </c>
      <c r="B24" s="16"/>
      <c r="C24" s="16"/>
      <c r="D24" s="16"/>
      <c r="E24" s="43">
        <v>29212</v>
      </c>
      <c r="F24" s="43">
        <v>0</v>
      </c>
      <c r="G24" s="43">
        <v>29212</v>
      </c>
      <c r="H24" s="35"/>
      <c r="I24" s="43">
        <v>20764</v>
      </c>
      <c r="J24" s="25"/>
      <c r="K24" s="43"/>
      <c r="L24" s="43"/>
      <c r="M24" s="43"/>
      <c r="N24" s="43"/>
      <c r="O24" s="43"/>
      <c r="P24" s="43"/>
    </row>
    <row r="25" spans="1:16" ht="18.75" x14ac:dyDescent="0.25">
      <c r="A25" s="4"/>
      <c r="B25" s="4"/>
      <c r="C25" s="4"/>
      <c r="D25" s="4"/>
      <c r="E25" s="34"/>
      <c r="F25" s="34"/>
      <c r="G25" s="34"/>
      <c r="H25" s="35"/>
      <c r="I25" s="34"/>
      <c r="J25" s="25"/>
      <c r="K25" s="34"/>
      <c r="L25" s="34"/>
      <c r="M25" s="34"/>
      <c r="N25" s="34"/>
      <c r="O25" s="34"/>
      <c r="P25" s="34"/>
    </row>
    <row r="26" spans="1:16" ht="38.25" customHeight="1" thickBot="1" x14ac:dyDescent="0.3">
      <c r="A26" s="159" t="s">
        <v>50</v>
      </c>
      <c r="B26" s="159"/>
      <c r="C26" s="44"/>
      <c r="D26" s="124"/>
      <c r="E26" s="45">
        <v>5554</v>
      </c>
      <c r="F26" s="45">
        <f>F19-F24</f>
        <v>0</v>
      </c>
      <c r="G26" s="45">
        <f>SUM(E26:F26)</f>
        <v>5554</v>
      </c>
      <c r="H26" s="45"/>
      <c r="I26" s="45">
        <v>19898</v>
      </c>
      <c r="J26" s="25"/>
      <c r="K26" s="40"/>
      <c r="L26" s="40"/>
      <c r="M26" s="40"/>
      <c r="N26" s="40"/>
      <c r="O26" s="40"/>
      <c r="P26" s="40"/>
    </row>
    <row r="27" spans="1:16" ht="14.25" hidden="1" customHeight="1" x14ac:dyDescent="0.25">
      <c r="A27" s="13"/>
      <c r="B27" s="13"/>
      <c r="C27" s="44"/>
      <c r="D27" s="44"/>
      <c r="E27" s="40"/>
      <c r="F27" s="40"/>
      <c r="G27" s="40"/>
      <c r="H27" s="40"/>
      <c r="I27" s="40"/>
      <c r="J27" s="25"/>
      <c r="K27" s="40"/>
      <c r="L27" s="40"/>
      <c r="M27" s="40"/>
      <c r="N27" s="40"/>
      <c r="O27" s="40"/>
      <c r="P27" s="40"/>
    </row>
    <row r="28" spans="1:16" s="4" customFormat="1" ht="15.75" hidden="1" customHeight="1" x14ac:dyDescent="0.25">
      <c r="B28" s="19"/>
      <c r="E28" s="43"/>
      <c r="F28" s="34"/>
      <c r="G28" s="43"/>
      <c r="H28" s="35"/>
      <c r="I28" s="34"/>
      <c r="J28" s="25"/>
      <c r="K28" s="43"/>
      <c r="L28" s="43"/>
      <c r="M28" s="43"/>
      <c r="N28" s="43"/>
      <c r="O28" s="43"/>
      <c r="P28" s="43"/>
    </row>
    <row r="29" spans="1:16" s="4" customFormat="1" ht="15.75" hidden="1" customHeight="1" x14ac:dyDescent="0.25">
      <c r="B29" s="17"/>
      <c r="E29" s="43"/>
      <c r="F29" s="34"/>
      <c r="G29" s="43"/>
      <c r="H29" s="35"/>
      <c r="I29" s="34"/>
      <c r="J29" s="25"/>
      <c r="K29" s="43"/>
      <c r="L29" s="43"/>
      <c r="M29" s="43"/>
      <c r="N29" s="43"/>
      <c r="O29" s="43"/>
      <c r="P29" s="43"/>
    </row>
    <row r="30" spans="1:16" s="4" customFormat="1" ht="36.75" hidden="1" customHeight="1" x14ac:dyDescent="0.25">
      <c r="A30" s="136"/>
      <c r="B30" s="136"/>
      <c r="E30" s="43"/>
      <c r="F30" s="43"/>
      <c r="G30" s="43"/>
      <c r="H30" s="40"/>
      <c r="I30" s="43"/>
      <c r="J30" s="25"/>
      <c r="K30" s="43"/>
      <c r="L30" s="43"/>
      <c r="M30" s="43"/>
      <c r="N30" s="43"/>
      <c r="O30" s="43"/>
      <c r="P30" s="43"/>
    </row>
    <row r="31" spans="1:16" s="4" customFormat="1" ht="15.75" hidden="1" customHeight="1" x14ac:dyDescent="0.25">
      <c r="B31" s="17"/>
      <c r="E31" s="43"/>
      <c r="F31" s="34"/>
      <c r="G31" s="43"/>
      <c r="H31" s="35"/>
      <c r="I31" s="34"/>
      <c r="J31" s="25"/>
      <c r="K31" s="43"/>
      <c r="L31" s="43"/>
      <c r="M31" s="43"/>
      <c r="N31" s="43"/>
      <c r="O31" s="43"/>
      <c r="P31" s="43"/>
    </row>
    <row r="32" spans="1:16" s="4" customFormat="1" ht="15.75" hidden="1" customHeight="1" x14ac:dyDescent="0.25">
      <c r="B32" s="19"/>
      <c r="E32" s="36"/>
      <c r="F32" s="36"/>
      <c r="G32" s="36"/>
      <c r="H32" s="35"/>
      <c r="I32" s="36"/>
      <c r="J32" s="25"/>
      <c r="K32" s="43"/>
      <c r="L32" s="43"/>
      <c r="M32" s="43"/>
      <c r="N32" s="43"/>
      <c r="O32" s="43"/>
      <c r="P32" s="43"/>
    </row>
    <row r="33" spans="1:16" ht="19.5" hidden="1" thickTop="1" x14ac:dyDescent="0.25">
      <c r="A33" s="4"/>
      <c r="B33" s="4"/>
      <c r="C33" s="4"/>
      <c r="D33" s="4"/>
      <c r="E33" s="34"/>
      <c r="F33" s="34"/>
      <c r="G33" s="34"/>
      <c r="H33" s="35"/>
      <c r="I33" s="34"/>
      <c r="J33" s="25"/>
      <c r="K33" s="34"/>
      <c r="L33" s="34"/>
      <c r="M33" s="34"/>
      <c r="N33" s="34"/>
      <c r="O33" s="34"/>
      <c r="P33" s="34"/>
    </row>
    <row r="34" spans="1:16" ht="33" hidden="1" customHeight="1" thickBot="1" x14ac:dyDescent="0.3">
      <c r="A34" s="136"/>
      <c r="B34" s="136"/>
      <c r="C34" s="44"/>
      <c r="D34" s="44"/>
      <c r="E34" s="45"/>
      <c r="F34" s="45"/>
      <c r="G34" s="45"/>
      <c r="H34" s="40"/>
      <c r="I34" s="45"/>
      <c r="J34" s="25"/>
      <c r="K34" s="45"/>
      <c r="L34" s="45"/>
      <c r="M34" s="45"/>
      <c r="N34" s="45"/>
      <c r="O34" s="45"/>
      <c r="P34" s="45"/>
    </row>
    <row r="35" spans="1:16" ht="19.5" thickTop="1" x14ac:dyDescent="0.25">
      <c r="A35" s="17"/>
      <c r="B35" s="4"/>
      <c r="C35" s="4"/>
      <c r="D35" s="4"/>
      <c r="E35" s="4"/>
      <c r="F35" s="4"/>
      <c r="G35" s="4"/>
      <c r="H35" s="4"/>
      <c r="I35" s="4"/>
      <c r="J35" s="25"/>
    </row>
    <row r="36" spans="1:16" ht="18.75" x14ac:dyDescent="0.25">
      <c r="A36" s="17"/>
      <c r="B36" s="4" t="s">
        <v>177</v>
      </c>
      <c r="C36" s="4"/>
      <c r="D36" s="4"/>
      <c r="E36" s="40">
        <v>8000</v>
      </c>
      <c r="F36" s="40">
        <v>0</v>
      </c>
      <c r="G36" s="40">
        <f>SUM(E36:F36)</f>
        <v>8000</v>
      </c>
      <c r="H36" s="40"/>
      <c r="I36" s="40">
        <v>20000</v>
      </c>
      <c r="J36" s="25"/>
      <c r="K36" s="40"/>
      <c r="L36" s="40"/>
      <c r="M36" s="40"/>
      <c r="N36" s="40"/>
      <c r="O36" s="40"/>
      <c r="P36" s="40"/>
    </row>
    <row r="37" spans="1:16" x14ac:dyDescent="0.25">
      <c r="E37" s="55"/>
      <c r="F37" s="55"/>
      <c r="G37" s="55"/>
      <c r="I37" s="34"/>
    </row>
    <row r="38" spans="1:16" x14ac:dyDescent="0.25">
      <c r="I38" s="34"/>
    </row>
    <row r="39" spans="1:16" x14ac:dyDescent="0.25">
      <c r="I39" s="43"/>
    </row>
    <row r="40" spans="1:16" x14ac:dyDescent="0.25">
      <c r="I40" s="34"/>
    </row>
    <row r="41" spans="1:16" x14ac:dyDescent="0.25">
      <c r="I41" s="36"/>
    </row>
    <row r="42" spans="1:16" x14ac:dyDescent="0.25">
      <c r="I42" s="34"/>
    </row>
    <row r="43" spans="1:16" ht="16.5" thickBot="1" x14ac:dyDescent="0.3">
      <c r="I43" s="45"/>
    </row>
    <row r="44" spans="1:16" ht="16.5" thickTop="1" x14ac:dyDescent="0.25">
      <c r="I44" s="4"/>
    </row>
    <row r="46" spans="1:16" x14ac:dyDescent="0.25">
      <c r="I46" s="40"/>
    </row>
  </sheetData>
  <mergeCells count="7">
    <mergeCell ref="A34:B34"/>
    <mergeCell ref="M5:N5"/>
    <mergeCell ref="K4:N4"/>
    <mergeCell ref="A26:B26"/>
    <mergeCell ref="G4:G5"/>
    <mergeCell ref="I4:I5"/>
    <mergeCell ref="A30:B30"/>
  </mergeCells>
  <phoneticPr fontId="6" type="noConversion"/>
  <pageMargins left="0.62992125984251968" right="0.55118110236220474" top="0.59055118110236227" bottom="0.43307086614173229" header="0.51181102362204722" footer="0.15748031496062992"/>
  <pageSetup paperSize="9" orientation="portrait"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indexed="51"/>
    <pageSetUpPr fitToPage="1"/>
  </sheetPr>
  <dimension ref="A1:R41"/>
  <sheetViews>
    <sheetView tabSelected="1" topLeftCell="A18" zoomScaleNormal="100" zoomScaleSheetLayoutView="100" workbookViewId="0">
      <selection activeCell="F39" sqref="F39"/>
    </sheetView>
  </sheetViews>
  <sheetFormatPr defaultColWidth="9" defaultRowHeight="15.75" x14ac:dyDescent="0.25"/>
  <cols>
    <col min="1" max="1" width="3" style="11" customWidth="1"/>
    <col min="2" max="2" width="29.625" style="5" customWidth="1"/>
    <col min="3" max="3" width="3.875" style="5" customWidth="1"/>
    <col min="4" max="4" width="5.875" style="5" customWidth="1"/>
    <col min="5" max="7" width="11.5" style="5" customWidth="1"/>
    <col min="8" max="8" width="3.625" style="5" customWidth="1"/>
    <col min="9" max="9" width="11.5" style="5" customWidth="1"/>
    <col min="10" max="10" width="4.625" style="46" customWidth="1"/>
    <col min="11" max="11" width="4.5" style="12" customWidth="1"/>
    <col min="12" max="12" width="16.5" style="5" customWidth="1"/>
    <col min="13" max="13" width="13.875" style="5" customWidth="1"/>
    <col min="14" max="15" width="9" style="5"/>
    <col min="16" max="16" width="3.875" style="5" customWidth="1"/>
    <col min="17" max="16384" width="9" style="5"/>
  </cols>
  <sheetData>
    <row r="1" spans="1:18" ht="18.75" x14ac:dyDescent="0.25">
      <c r="A1" s="6" t="s">
        <v>110</v>
      </c>
      <c r="B1" s="24"/>
      <c r="C1" s="24"/>
      <c r="D1" s="24"/>
      <c r="E1" s="24"/>
      <c r="G1" s="17"/>
      <c r="H1" s="17"/>
      <c r="I1" s="17"/>
      <c r="J1" s="47"/>
    </row>
    <row r="2" spans="1:18" ht="18.75" x14ac:dyDescent="0.25">
      <c r="A2" s="6" t="s">
        <v>52</v>
      </c>
      <c r="B2" s="24"/>
      <c r="C2" s="24"/>
      <c r="D2" s="24"/>
      <c r="E2" s="24"/>
      <c r="G2" s="17"/>
      <c r="H2" s="17"/>
      <c r="I2" s="17"/>
      <c r="J2" s="47"/>
    </row>
    <row r="3" spans="1:18" ht="18.75" x14ac:dyDescent="0.25">
      <c r="A3" s="6" t="s">
        <v>196</v>
      </c>
      <c r="B3" s="24"/>
      <c r="C3" s="24"/>
      <c r="D3" s="24"/>
      <c r="E3" s="24"/>
      <c r="G3" s="17"/>
      <c r="H3" s="17"/>
      <c r="I3" s="17"/>
      <c r="J3" s="47"/>
    </row>
    <row r="4" spans="1:18" ht="18.75" x14ac:dyDescent="0.25">
      <c r="A4" s="6"/>
      <c r="B4" s="24"/>
      <c r="C4" s="24"/>
      <c r="D4" s="24"/>
      <c r="E4" s="24"/>
      <c r="G4" s="17"/>
      <c r="H4" s="17"/>
      <c r="I4" s="17"/>
      <c r="J4" s="47"/>
    </row>
    <row r="5" spans="1:18" ht="21" customHeight="1" x14ac:dyDescent="0.25">
      <c r="A5" s="17"/>
      <c r="C5" s="18"/>
      <c r="D5" s="18"/>
      <c r="E5" s="22" t="s">
        <v>34</v>
      </c>
      <c r="F5" s="20" t="s">
        <v>35</v>
      </c>
      <c r="G5" s="137" t="s">
        <v>37</v>
      </c>
      <c r="H5" s="21"/>
      <c r="I5" s="137" t="s">
        <v>37</v>
      </c>
      <c r="J5" s="47"/>
    </row>
    <row r="6" spans="1:18" ht="21" customHeight="1" x14ac:dyDescent="0.25">
      <c r="B6" s="17" t="s">
        <v>54</v>
      </c>
      <c r="C6" s="17"/>
      <c r="D6" s="18"/>
      <c r="E6" s="20" t="s">
        <v>36</v>
      </c>
      <c r="F6" s="20" t="s">
        <v>36</v>
      </c>
      <c r="G6" s="137"/>
      <c r="H6" s="20"/>
      <c r="I6" s="137"/>
      <c r="J6" s="47"/>
      <c r="K6" s="19"/>
      <c r="L6" s="17"/>
      <c r="M6" s="17"/>
      <c r="N6" s="138"/>
      <c r="O6" s="139"/>
    </row>
    <row r="7" spans="1:18" ht="21" customHeight="1" x14ac:dyDescent="0.25">
      <c r="C7" s="18"/>
      <c r="D7" s="18"/>
      <c r="E7" s="48">
        <v>2025</v>
      </c>
      <c r="F7" s="48">
        <v>2025</v>
      </c>
      <c r="G7" s="48">
        <v>2025</v>
      </c>
      <c r="H7" s="48"/>
      <c r="I7" s="48">
        <v>2024</v>
      </c>
      <c r="J7" s="47"/>
      <c r="K7" s="22"/>
      <c r="L7" s="17"/>
      <c r="M7" s="17"/>
      <c r="N7" s="49"/>
      <c r="O7" s="50"/>
      <c r="P7" s="34"/>
    </row>
    <row r="8" spans="1:18" ht="21" customHeight="1" x14ac:dyDescent="0.25">
      <c r="A8" s="4"/>
      <c r="B8" s="16"/>
      <c r="D8" s="20" t="s">
        <v>39</v>
      </c>
      <c r="E8" s="20" t="s">
        <v>40</v>
      </c>
      <c r="F8" s="20" t="s">
        <v>40</v>
      </c>
      <c r="G8" s="20" t="s">
        <v>40</v>
      </c>
      <c r="H8" s="20"/>
      <c r="I8" s="20" t="s">
        <v>40</v>
      </c>
      <c r="J8" s="47"/>
      <c r="K8" s="22"/>
      <c r="L8" s="17"/>
      <c r="M8" s="17"/>
      <c r="N8" s="51"/>
      <c r="O8" s="52"/>
      <c r="P8" s="34"/>
    </row>
    <row r="9" spans="1:18" ht="21" customHeight="1" x14ac:dyDescent="0.25">
      <c r="A9" s="4"/>
      <c r="B9" s="16"/>
      <c r="D9" s="20"/>
      <c r="E9" s="20"/>
      <c r="F9" s="20"/>
      <c r="G9" s="20"/>
      <c r="H9" s="20"/>
      <c r="I9" s="20"/>
      <c r="J9" s="47"/>
      <c r="L9" s="17"/>
      <c r="M9" s="17"/>
      <c r="N9" s="53"/>
      <c r="O9" s="52"/>
      <c r="P9" s="51"/>
    </row>
    <row r="10" spans="1:18" ht="21" customHeight="1" x14ac:dyDescent="0.25">
      <c r="A10" s="4" t="s">
        <v>53</v>
      </c>
      <c r="B10" s="17"/>
      <c r="C10" s="33"/>
      <c r="D10" s="33"/>
      <c r="E10" s="54"/>
      <c r="F10" s="54"/>
      <c r="G10" s="54"/>
      <c r="H10" s="54"/>
      <c r="I10" s="54"/>
      <c r="J10" s="47"/>
      <c r="K10" s="19"/>
      <c r="N10" s="51"/>
      <c r="O10" s="52"/>
      <c r="P10" s="51"/>
    </row>
    <row r="11" spans="1:18" ht="21" customHeight="1" x14ac:dyDescent="0.25">
      <c r="A11" s="19" t="s">
        <v>181</v>
      </c>
      <c r="B11" s="17"/>
      <c r="C11" s="17"/>
      <c r="D11" s="17"/>
      <c r="E11" s="35">
        <v>123074</v>
      </c>
      <c r="F11" s="35">
        <v>7000</v>
      </c>
      <c r="G11" s="35">
        <f>SUM(E11:F11)</f>
        <v>130074</v>
      </c>
      <c r="H11" s="35"/>
      <c r="I11" s="35">
        <v>110176</v>
      </c>
      <c r="J11" s="47"/>
      <c r="K11" s="22"/>
      <c r="L11" s="17"/>
      <c r="M11" s="17"/>
      <c r="N11" s="51"/>
      <c r="O11" s="52"/>
      <c r="P11" s="51"/>
    </row>
    <row r="12" spans="1:18" ht="21" customHeight="1" x14ac:dyDescent="0.25">
      <c r="A12" s="17"/>
      <c r="B12" s="17"/>
      <c r="C12" s="17"/>
      <c r="D12" s="17"/>
      <c r="E12" s="40"/>
      <c r="F12" s="40"/>
      <c r="G12" s="40"/>
      <c r="H12" s="35"/>
      <c r="I12" s="40"/>
      <c r="J12" s="47"/>
      <c r="K12" s="22"/>
      <c r="L12" s="17"/>
      <c r="M12" s="17"/>
      <c r="N12" s="51"/>
      <c r="O12" s="52"/>
      <c r="P12" s="51"/>
    </row>
    <row r="13" spans="1:18" ht="21" customHeight="1" x14ac:dyDescent="0.25">
      <c r="A13" s="4"/>
      <c r="B13" s="17"/>
      <c r="C13" s="17"/>
      <c r="D13" s="17"/>
      <c r="E13" s="34"/>
      <c r="F13" s="34"/>
      <c r="G13" s="34"/>
      <c r="H13" s="35"/>
      <c r="I13" s="34"/>
      <c r="J13" s="47"/>
      <c r="N13" s="53"/>
      <c r="O13" s="52"/>
      <c r="P13" s="51"/>
    </row>
    <row r="14" spans="1:18" ht="21" customHeight="1" x14ac:dyDescent="0.25">
      <c r="A14" s="4" t="s">
        <v>55</v>
      </c>
      <c r="B14" s="17"/>
      <c r="C14" s="17"/>
      <c r="D14" s="17"/>
      <c r="E14" s="34"/>
      <c r="F14" s="34"/>
      <c r="G14" s="34"/>
      <c r="H14" s="35"/>
      <c r="I14" s="34"/>
      <c r="J14" s="47"/>
      <c r="K14" s="19"/>
      <c r="L14" s="17"/>
      <c r="M14" s="17"/>
      <c r="N14" s="51"/>
      <c r="O14" s="52"/>
      <c r="P14" s="34"/>
    </row>
    <row r="15" spans="1:18" ht="21" customHeight="1" x14ac:dyDescent="0.25">
      <c r="A15" s="11" t="s">
        <v>56</v>
      </c>
      <c r="B15" s="11"/>
      <c r="C15" s="11"/>
      <c r="D15" s="11"/>
      <c r="E15" s="34">
        <v>5554</v>
      </c>
      <c r="F15" s="34">
        <v>0</v>
      </c>
      <c r="G15" s="34">
        <f>SUM(E15:F15)</f>
        <v>5554</v>
      </c>
      <c r="H15" s="35"/>
      <c r="I15" s="34">
        <v>19898</v>
      </c>
      <c r="J15" s="47"/>
      <c r="K15" s="22"/>
      <c r="L15" s="17"/>
      <c r="M15" s="17"/>
      <c r="N15" s="56"/>
      <c r="O15" s="57"/>
      <c r="P15" s="34"/>
      <c r="Q15" s="19"/>
      <c r="R15" s="33"/>
    </row>
    <row r="16" spans="1:18" ht="21" customHeight="1" x14ac:dyDescent="0.25">
      <c r="B16" s="11"/>
      <c r="C16" s="11"/>
      <c r="D16" s="11"/>
      <c r="E16" s="34"/>
      <c r="F16" s="34"/>
      <c r="G16" s="34"/>
      <c r="H16" s="35"/>
      <c r="I16" s="34"/>
      <c r="J16" s="47"/>
      <c r="K16" s="22"/>
      <c r="L16" s="17"/>
      <c r="M16" s="17"/>
      <c r="N16" s="51"/>
      <c r="O16" s="52"/>
      <c r="P16" s="34"/>
      <c r="Q16" s="35"/>
      <c r="R16" s="35"/>
    </row>
    <row r="17" spans="1:18" ht="21" customHeight="1" x14ac:dyDescent="0.25">
      <c r="B17" s="17"/>
      <c r="C17" s="17"/>
      <c r="D17" s="17"/>
      <c r="E17" s="34"/>
      <c r="F17" s="34"/>
      <c r="G17" s="34"/>
      <c r="H17" s="35"/>
      <c r="I17" s="34"/>
      <c r="J17" s="58"/>
      <c r="K17" s="22"/>
      <c r="L17" s="17"/>
      <c r="M17" s="17"/>
      <c r="N17" s="51"/>
      <c r="O17" s="52"/>
      <c r="P17" s="34"/>
      <c r="Q17" s="35"/>
      <c r="R17" s="35"/>
    </row>
    <row r="18" spans="1:18" ht="21" customHeight="1" x14ac:dyDescent="0.25">
      <c r="A18" s="19" t="s">
        <v>137</v>
      </c>
      <c r="C18" s="17"/>
      <c r="D18" s="17"/>
      <c r="E18" s="59">
        <f>SUM(E11:E17)</f>
        <v>128628</v>
      </c>
      <c r="F18" s="59">
        <v>7000</v>
      </c>
      <c r="G18" s="59">
        <f>SUM(G11:G17)</f>
        <v>135628</v>
      </c>
      <c r="H18" s="59"/>
      <c r="I18" s="59">
        <f>SUM(I11:I17)</f>
        <v>130074</v>
      </c>
      <c r="J18" s="58"/>
      <c r="K18" s="22"/>
      <c r="L18" s="17"/>
      <c r="M18" s="60"/>
      <c r="N18" s="51"/>
      <c r="O18" s="52"/>
      <c r="P18" s="34"/>
      <c r="Q18" s="35"/>
      <c r="R18" s="35"/>
    </row>
    <row r="19" spans="1:18" ht="21" customHeight="1" x14ac:dyDescent="0.25">
      <c r="A19" s="17"/>
      <c r="B19" s="17"/>
      <c r="C19" s="17"/>
      <c r="D19" s="17"/>
      <c r="E19" s="34"/>
      <c r="F19" s="34"/>
      <c r="G19" s="34"/>
      <c r="H19" s="35"/>
      <c r="I19" s="34"/>
      <c r="J19" s="58"/>
      <c r="K19" s="22"/>
      <c r="L19" s="17"/>
      <c r="M19" s="17"/>
      <c r="N19" s="61"/>
      <c r="O19" s="62"/>
      <c r="P19" s="43"/>
      <c r="Q19" s="35"/>
      <c r="R19" s="35"/>
    </row>
    <row r="20" spans="1:18" ht="21" customHeight="1" x14ac:dyDescent="0.25">
      <c r="A20" s="17"/>
      <c r="B20" s="17"/>
      <c r="C20" s="17"/>
      <c r="D20" s="17"/>
      <c r="E20" s="34"/>
      <c r="F20" s="34"/>
      <c r="G20" s="34"/>
      <c r="H20" s="35"/>
      <c r="I20" s="34"/>
      <c r="J20" s="58"/>
      <c r="K20" s="22"/>
      <c r="L20" s="17"/>
      <c r="M20" s="17"/>
      <c r="N20" s="40"/>
      <c r="O20" s="40"/>
      <c r="P20" s="43"/>
    </row>
    <row r="21" spans="1:18" ht="21" customHeight="1" x14ac:dyDescent="0.25">
      <c r="A21" s="4" t="s">
        <v>195</v>
      </c>
      <c r="B21" s="17"/>
      <c r="C21" s="17"/>
      <c r="D21" s="17"/>
      <c r="E21" s="34"/>
      <c r="F21" s="34"/>
      <c r="G21" s="34"/>
      <c r="H21" s="35"/>
      <c r="I21" s="34"/>
      <c r="J21" s="58"/>
      <c r="K21" s="22"/>
      <c r="L21" s="17"/>
      <c r="M21" s="17"/>
      <c r="N21" s="35"/>
      <c r="O21" s="35"/>
      <c r="P21" s="35"/>
    </row>
    <row r="22" spans="1:18" ht="21" customHeight="1" x14ac:dyDescent="0.25">
      <c r="B22" s="19" t="s">
        <v>130</v>
      </c>
      <c r="C22" s="17"/>
      <c r="D22" s="19"/>
      <c r="E22" s="34">
        <v>6509</v>
      </c>
      <c r="F22" s="34">
        <v>0</v>
      </c>
      <c r="G22" s="34">
        <v>6509</v>
      </c>
      <c r="H22" s="35"/>
      <c r="I22" s="34">
        <v>6509</v>
      </c>
      <c r="J22" s="58"/>
      <c r="K22" s="22"/>
      <c r="L22" s="19"/>
      <c r="M22" s="19"/>
      <c r="N22" s="40"/>
      <c r="O22" s="40"/>
      <c r="P22" s="40"/>
    </row>
    <row r="23" spans="1:18" ht="21" customHeight="1" x14ac:dyDescent="0.25">
      <c r="A23" s="17"/>
      <c r="B23" s="17"/>
      <c r="C23" s="17"/>
      <c r="D23" s="19"/>
      <c r="E23" s="40"/>
      <c r="F23" s="40"/>
      <c r="G23" s="40"/>
      <c r="H23" s="40"/>
      <c r="I23" s="40"/>
      <c r="J23" s="58"/>
      <c r="N23" s="34"/>
      <c r="O23" s="34"/>
      <c r="P23" s="34"/>
    </row>
    <row r="24" spans="1:18" ht="21" customHeight="1" x14ac:dyDescent="0.25">
      <c r="A24" s="17"/>
      <c r="B24" s="17"/>
      <c r="C24" s="17"/>
      <c r="D24" s="19"/>
      <c r="E24" s="55"/>
      <c r="F24" s="40"/>
      <c r="J24" s="58"/>
    </row>
    <row r="25" spans="1:18" ht="21" customHeight="1" thickBot="1" x14ac:dyDescent="0.3">
      <c r="A25" s="4" t="s">
        <v>133</v>
      </c>
      <c r="B25" s="17"/>
      <c r="C25" s="17"/>
      <c r="D25" s="19"/>
      <c r="E25" s="45">
        <f>SUM(E18:E24)</f>
        <v>135137</v>
      </c>
      <c r="F25" s="45">
        <v>7000</v>
      </c>
      <c r="G25" s="45">
        <f>SUM(E25:F25)</f>
        <v>142137</v>
      </c>
      <c r="H25" s="40"/>
      <c r="I25" s="45">
        <f>SUM(I18:I24)</f>
        <v>136583</v>
      </c>
      <c r="J25" s="58"/>
      <c r="L25" s="19"/>
      <c r="M25" s="19"/>
      <c r="N25" s="34"/>
      <c r="O25" s="43"/>
      <c r="P25" s="34"/>
    </row>
    <row r="26" spans="1:18" ht="21" customHeight="1" thickTop="1" x14ac:dyDescent="0.25">
      <c r="A26" s="4"/>
      <c r="B26" s="4"/>
      <c r="C26" s="4"/>
      <c r="D26" s="4"/>
      <c r="E26" s="26"/>
      <c r="F26" s="26"/>
      <c r="G26" s="26"/>
      <c r="H26" s="63"/>
      <c r="I26" s="26"/>
      <c r="J26" s="58"/>
    </row>
    <row r="27" spans="1:18" ht="21" customHeight="1" x14ac:dyDescent="0.25">
      <c r="A27" s="17"/>
      <c r="B27" s="4"/>
      <c r="C27" s="4"/>
      <c r="D27" s="4"/>
      <c r="E27" s="26"/>
      <c r="F27" s="26"/>
      <c r="G27" s="26"/>
      <c r="H27" s="63"/>
      <c r="I27" s="26"/>
      <c r="J27" s="47"/>
    </row>
    <row r="28" spans="1:18" ht="21" customHeight="1" x14ac:dyDescent="0.25">
      <c r="A28" s="17"/>
      <c r="B28" s="4"/>
      <c r="C28" s="4"/>
      <c r="D28" s="4"/>
      <c r="E28" s="26"/>
      <c r="F28" s="26"/>
      <c r="G28" s="26"/>
      <c r="H28" s="63"/>
      <c r="I28" s="26"/>
      <c r="J28" s="47"/>
      <c r="L28" s="64"/>
      <c r="N28" s="64"/>
      <c r="O28" s="34"/>
      <c r="P28" s="34"/>
    </row>
    <row r="29" spans="1:18" ht="21" customHeight="1" x14ac:dyDescent="0.25">
      <c r="A29" s="17"/>
      <c r="B29" s="4"/>
      <c r="C29" s="4"/>
      <c r="D29" s="4"/>
      <c r="E29" s="26"/>
      <c r="F29" s="26"/>
      <c r="G29" s="26"/>
      <c r="H29" s="63"/>
      <c r="I29" s="26"/>
      <c r="J29" s="47"/>
      <c r="L29" s="40"/>
      <c r="M29" s="65"/>
      <c r="N29" s="40"/>
      <c r="O29" s="34"/>
      <c r="P29" s="34"/>
    </row>
    <row r="30" spans="1:18" ht="21" customHeight="1" x14ac:dyDescent="0.25">
      <c r="A30" s="17"/>
      <c r="B30" s="17"/>
      <c r="C30" s="17"/>
      <c r="D30" s="17"/>
      <c r="E30" s="26"/>
      <c r="F30" s="26"/>
      <c r="G30" s="26"/>
      <c r="H30" s="63"/>
      <c r="I30" s="26"/>
      <c r="J30" s="47"/>
      <c r="L30" s="40"/>
      <c r="M30" s="65"/>
      <c r="N30" s="40"/>
      <c r="O30" s="34"/>
      <c r="P30" s="34"/>
    </row>
    <row r="31" spans="1:18" ht="21" customHeight="1" x14ac:dyDescent="0.25">
      <c r="A31" s="11" t="s">
        <v>208</v>
      </c>
      <c r="B31" s="16"/>
      <c r="C31" s="16"/>
      <c r="D31" s="16"/>
      <c r="E31" s="85"/>
      <c r="F31" s="85"/>
      <c r="G31" s="63"/>
      <c r="H31" s="26"/>
      <c r="I31" s="127"/>
      <c r="J31" s="12"/>
      <c r="K31" s="40"/>
      <c r="L31" s="40"/>
      <c r="M31" s="40"/>
    </row>
    <row r="32" spans="1:18" ht="21" customHeight="1" x14ac:dyDescent="0.25">
      <c r="B32" s="16"/>
      <c r="C32" s="16"/>
      <c r="D32" s="16"/>
      <c r="E32" s="26"/>
      <c r="F32" s="26"/>
      <c r="G32" s="26"/>
      <c r="H32" s="63"/>
      <c r="I32" s="26"/>
      <c r="J32" s="47"/>
    </row>
    <row r="33" spans="1:10" ht="21" customHeight="1" x14ac:dyDescent="0.25">
      <c r="B33" s="16"/>
      <c r="C33" s="16"/>
      <c r="D33" s="16"/>
      <c r="E33" s="26"/>
      <c r="F33" s="26"/>
      <c r="G33" s="26"/>
      <c r="H33" s="63"/>
      <c r="I33" s="26"/>
      <c r="J33" s="47"/>
    </row>
    <row r="34" spans="1:10" ht="21" customHeight="1" x14ac:dyDescent="0.25">
      <c r="A34" s="11" t="s">
        <v>57</v>
      </c>
      <c r="B34" s="4"/>
      <c r="C34" s="4"/>
      <c r="D34" s="4"/>
      <c r="E34" s="11"/>
      <c r="F34" s="17"/>
      <c r="G34" s="17"/>
      <c r="H34" s="17"/>
      <c r="I34" s="17"/>
      <c r="J34" s="47"/>
    </row>
    <row r="35" spans="1:10" ht="21" customHeight="1" x14ac:dyDescent="0.25">
      <c r="B35" s="4"/>
      <c r="C35" s="4"/>
      <c r="D35" s="4"/>
      <c r="E35" s="11"/>
      <c r="F35" s="17"/>
      <c r="G35" s="17"/>
      <c r="H35" s="17"/>
      <c r="I35" s="17"/>
      <c r="J35" s="47"/>
    </row>
    <row r="36" spans="1:10" ht="21" customHeight="1" x14ac:dyDescent="0.25">
      <c r="B36" s="4"/>
      <c r="C36" s="4"/>
      <c r="D36" s="4"/>
      <c r="E36" s="11"/>
      <c r="F36" s="17"/>
      <c r="G36" s="17"/>
      <c r="H36" s="17"/>
      <c r="I36" s="17"/>
      <c r="J36" s="47"/>
    </row>
    <row r="37" spans="1:10" ht="21" customHeight="1" x14ac:dyDescent="0.25">
      <c r="A37" s="4" t="s">
        <v>58</v>
      </c>
      <c r="B37" s="11" t="s">
        <v>174</v>
      </c>
      <c r="C37" s="17"/>
      <c r="D37" s="17"/>
      <c r="E37" s="17"/>
      <c r="F37" s="17"/>
      <c r="G37" s="17"/>
      <c r="H37" s="17"/>
      <c r="I37" s="17"/>
      <c r="J37" s="47"/>
    </row>
    <row r="38" spans="1:10" ht="21" customHeight="1" x14ac:dyDescent="0.25">
      <c r="A38" s="4"/>
      <c r="B38" s="17"/>
      <c r="C38" s="17"/>
      <c r="D38" s="17"/>
      <c r="E38" s="17"/>
      <c r="F38" s="17"/>
      <c r="G38" s="17"/>
      <c r="H38" s="17"/>
      <c r="I38" s="17"/>
      <c r="J38" s="47"/>
    </row>
    <row r="39" spans="1:10" ht="21" customHeight="1" x14ac:dyDescent="0.25">
      <c r="A39" s="4"/>
      <c r="B39" s="17"/>
      <c r="C39" s="17"/>
      <c r="D39" s="17"/>
      <c r="E39" s="17"/>
      <c r="F39" s="17"/>
      <c r="G39" s="17"/>
      <c r="H39" s="17"/>
      <c r="I39" s="17"/>
      <c r="J39" s="47"/>
    </row>
    <row r="40" spans="1:10" ht="21" customHeight="1" x14ac:dyDescent="0.25">
      <c r="A40" s="4" t="s">
        <v>59</v>
      </c>
      <c r="B40" s="11" t="s">
        <v>118</v>
      </c>
      <c r="C40" s="4"/>
      <c r="D40" s="4"/>
      <c r="E40" s="4"/>
      <c r="F40" s="17"/>
      <c r="G40" s="17"/>
      <c r="H40" s="17"/>
      <c r="I40" s="17"/>
      <c r="J40" s="47"/>
    </row>
    <row r="41" spans="1:10" ht="21" customHeight="1" x14ac:dyDescent="0.25">
      <c r="A41" s="136"/>
      <c r="B41" s="136"/>
      <c r="C41" s="44"/>
      <c r="D41" s="44"/>
      <c r="E41" s="44"/>
      <c r="F41" s="17"/>
      <c r="G41" s="17"/>
      <c r="H41" s="17"/>
      <c r="I41" s="17"/>
      <c r="J41" s="47"/>
    </row>
  </sheetData>
  <mergeCells count="4">
    <mergeCell ref="A41:B41"/>
    <mergeCell ref="G5:G6"/>
    <mergeCell ref="I5:I6"/>
    <mergeCell ref="N6:O6"/>
  </mergeCells>
  <phoneticPr fontId="6" type="noConversion"/>
  <pageMargins left="0.62992125984251968" right="0.55118110236220474" top="0.59055118110236227" bottom="0.43307086614173229" header="0.51181102362204722" footer="0.15748031496062992"/>
  <pageSetup paperSize="9" scale="92" orientation="portrait" r:id="rId1"/>
  <headerFooter alignWithMargins="0">
    <oddFooter>&amp;C&amp;P</oddFooter>
  </headerFooter>
  <rowBreaks count="1" manualBreakCount="1">
    <brk id="41"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indexed="33"/>
  </sheetPr>
  <dimension ref="A1:R113"/>
  <sheetViews>
    <sheetView topLeftCell="A82" zoomScaleNormal="100" zoomScaleSheetLayoutView="100" workbookViewId="0">
      <selection activeCell="O78" sqref="O78"/>
    </sheetView>
  </sheetViews>
  <sheetFormatPr defaultColWidth="9" defaultRowHeight="15.75" x14ac:dyDescent="0.25"/>
  <cols>
    <col min="1" max="1" width="3" style="11" customWidth="1"/>
    <col min="2" max="2" width="2.5" style="5" customWidth="1"/>
    <col min="3" max="3" width="25" style="5" customWidth="1"/>
    <col min="4" max="4" width="3.875" style="5" customWidth="1"/>
    <col min="5" max="5" width="10.625" style="5" customWidth="1"/>
    <col min="6" max="6" width="9.625" style="5" bestFit="1" customWidth="1"/>
    <col min="7" max="7" width="9.125" style="5" bestFit="1" customWidth="1"/>
    <col min="8" max="8" width="8.5" style="5" customWidth="1"/>
    <col min="9" max="9" width="3.5" style="5" customWidth="1"/>
    <col min="10" max="10" width="8.375" style="5" customWidth="1"/>
    <col min="11" max="11" width="3.875" style="46" customWidth="1"/>
    <col min="12" max="12" width="8.5" style="5" customWidth="1"/>
    <col min="13" max="14" width="9" style="5"/>
    <col min="15" max="15" width="9" style="5" bestFit="1"/>
    <col min="16" max="16" width="11.625" style="5" bestFit="1" customWidth="1"/>
    <col min="17" max="16384" width="9" style="5"/>
  </cols>
  <sheetData>
    <row r="1" spans="1:17" ht="18.75" x14ac:dyDescent="0.25">
      <c r="A1" s="6" t="s">
        <v>110</v>
      </c>
      <c r="B1" s="24"/>
      <c r="C1" s="24"/>
      <c r="D1" s="24"/>
      <c r="E1" s="24"/>
      <c r="F1" s="24"/>
      <c r="G1" s="24"/>
      <c r="H1" s="24"/>
      <c r="I1" s="24"/>
      <c r="J1" s="24"/>
      <c r="K1" s="25"/>
      <c r="N1" s="17"/>
      <c r="O1" s="17"/>
      <c r="P1" s="17"/>
      <c r="Q1" s="11"/>
    </row>
    <row r="2" spans="1:17" ht="18.75" x14ac:dyDescent="0.25">
      <c r="A2" s="6" t="s">
        <v>52</v>
      </c>
      <c r="B2" s="24"/>
      <c r="C2" s="24"/>
      <c r="D2" s="24"/>
      <c r="E2" s="24"/>
      <c r="F2" s="24"/>
      <c r="G2" s="24"/>
      <c r="H2" s="24"/>
      <c r="I2" s="24"/>
      <c r="J2" s="24"/>
      <c r="K2" s="25"/>
      <c r="N2" s="17"/>
      <c r="O2" s="17"/>
      <c r="P2" s="17"/>
      <c r="Q2" s="11"/>
    </row>
    <row r="3" spans="1:17" ht="18.75" x14ac:dyDescent="0.25">
      <c r="A3" s="6"/>
      <c r="B3" s="24"/>
      <c r="C3" s="24"/>
      <c r="D3" s="24"/>
      <c r="E3" s="24"/>
      <c r="F3" s="24"/>
      <c r="G3" s="24"/>
      <c r="H3" s="24"/>
      <c r="I3" s="24"/>
      <c r="J3" s="24"/>
      <c r="K3" s="25"/>
      <c r="N3" s="17"/>
      <c r="O3" s="17"/>
      <c r="P3" s="17"/>
      <c r="Q3" s="11"/>
    </row>
    <row r="4" spans="1:17" x14ac:dyDescent="0.25">
      <c r="A4" s="4" t="s">
        <v>62</v>
      </c>
      <c r="B4" s="16"/>
      <c r="C4" s="16"/>
      <c r="D4" s="16"/>
      <c r="E4" s="16"/>
      <c r="F4" s="16"/>
      <c r="G4" s="16"/>
      <c r="H4" s="16"/>
      <c r="I4" s="16"/>
      <c r="J4" s="16"/>
      <c r="K4" s="66"/>
      <c r="N4" s="17"/>
      <c r="O4" s="17"/>
      <c r="P4" s="17"/>
      <c r="Q4" s="11"/>
    </row>
    <row r="5" spans="1:17" x14ac:dyDescent="0.25">
      <c r="A5" s="4"/>
      <c r="B5" s="16"/>
      <c r="C5" s="16"/>
      <c r="D5" s="16"/>
      <c r="E5" s="16"/>
      <c r="F5" s="16"/>
      <c r="G5" s="16"/>
      <c r="H5" s="16"/>
      <c r="I5" s="16"/>
      <c r="J5" s="16"/>
      <c r="K5" s="66"/>
      <c r="N5" s="17"/>
      <c r="O5" s="17"/>
      <c r="P5" s="17"/>
      <c r="Q5" s="11"/>
    </row>
    <row r="6" spans="1:17" x14ac:dyDescent="0.25">
      <c r="A6" s="67" t="s">
        <v>31</v>
      </c>
      <c r="B6" s="4" t="s">
        <v>60</v>
      </c>
      <c r="C6" s="4"/>
      <c r="D6" s="4"/>
      <c r="E6" s="4"/>
      <c r="F6" s="4"/>
      <c r="G6" s="4"/>
      <c r="H6" s="4"/>
      <c r="I6" s="4"/>
      <c r="M6" s="68"/>
      <c r="N6" s="17"/>
      <c r="O6" s="17"/>
      <c r="P6" s="17"/>
      <c r="Q6" s="11"/>
    </row>
    <row r="7" spans="1:17" ht="24" customHeight="1" x14ac:dyDescent="0.25">
      <c r="A7" s="67"/>
      <c r="C7" s="151"/>
      <c r="D7" s="151"/>
      <c r="E7" s="151"/>
      <c r="F7" s="151"/>
      <c r="G7" s="151"/>
      <c r="H7" s="151"/>
      <c r="I7" s="151"/>
      <c r="J7" s="151"/>
      <c r="K7" s="95"/>
      <c r="L7" s="7"/>
      <c r="M7" s="160"/>
      <c r="N7" s="160"/>
      <c r="O7" s="160"/>
      <c r="P7" s="160"/>
      <c r="Q7" s="11"/>
    </row>
    <row r="8" spans="1:17" ht="21.75" customHeight="1" x14ac:dyDescent="0.25">
      <c r="A8" s="67"/>
      <c r="C8" s="152" t="s">
        <v>157</v>
      </c>
      <c r="D8" s="152"/>
      <c r="E8" s="152"/>
      <c r="F8" s="152"/>
      <c r="G8" s="152"/>
      <c r="H8" s="152"/>
      <c r="I8" s="152"/>
      <c r="J8" s="152"/>
      <c r="K8" s="95"/>
      <c r="L8" s="7"/>
      <c r="M8" s="165"/>
      <c r="N8" s="96"/>
      <c r="O8" s="96"/>
      <c r="P8" s="96"/>
      <c r="Q8" s="11"/>
    </row>
    <row r="9" spans="1:17" ht="20.25" customHeight="1" x14ac:dyDescent="0.25">
      <c r="A9" s="67"/>
      <c r="C9" s="70"/>
      <c r="D9" s="70"/>
      <c r="E9" s="70"/>
      <c r="F9" s="70"/>
      <c r="G9" s="70"/>
      <c r="H9" s="70"/>
      <c r="I9" s="70"/>
      <c r="J9" s="70"/>
      <c r="K9" s="69"/>
      <c r="L9" s="7"/>
      <c r="M9" s="7"/>
      <c r="N9" s="7"/>
      <c r="O9" s="7"/>
      <c r="P9" s="7"/>
      <c r="Q9" s="11"/>
    </row>
    <row r="10" spans="1:17" x14ac:dyDescent="0.25">
      <c r="A10" s="67" t="s">
        <v>32</v>
      </c>
      <c r="B10" s="4" t="s">
        <v>61</v>
      </c>
      <c r="N10" s="17"/>
      <c r="O10" s="17"/>
      <c r="P10" s="17"/>
      <c r="Q10" s="11"/>
    </row>
    <row r="11" spans="1:17" s="4" customFormat="1" ht="17.25" customHeight="1" x14ac:dyDescent="0.25">
      <c r="A11" s="19"/>
      <c r="C11" s="19"/>
      <c r="D11" s="19"/>
      <c r="E11" s="22" t="s">
        <v>67</v>
      </c>
      <c r="F11" s="22"/>
      <c r="G11" s="22"/>
      <c r="H11" s="22"/>
      <c r="I11" s="22"/>
      <c r="J11" s="22" t="s">
        <v>66</v>
      </c>
      <c r="K11" s="71"/>
      <c r="P11" s="22"/>
    </row>
    <row r="12" spans="1:17" x14ac:dyDescent="0.25">
      <c r="C12" s="18"/>
      <c r="D12" s="18"/>
      <c r="E12" s="48">
        <v>2025</v>
      </c>
      <c r="F12" s="20" t="s">
        <v>38</v>
      </c>
      <c r="G12" s="20" t="s">
        <v>47</v>
      </c>
      <c r="H12" s="20" t="s">
        <v>51</v>
      </c>
      <c r="I12" s="20"/>
      <c r="J12" s="48">
        <v>2025</v>
      </c>
      <c r="K12" s="72"/>
      <c r="P12" s="48"/>
      <c r="Q12" s="11"/>
    </row>
    <row r="13" spans="1:17" x14ac:dyDescent="0.25">
      <c r="A13" s="4"/>
      <c r="B13" s="16"/>
      <c r="D13" s="20"/>
      <c r="E13" s="20" t="s">
        <v>40</v>
      </c>
      <c r="F13" s="20" t="s">
        <v>40</v>
      </c>
      <c r="G13" s="20" t="s">
        <v>40</v>
      </c>
      <c r="H13" s="20" t="s">
        <v>40</v>
      </c>
      <c r="I13" s="20"/>
      <c r="J13" s="20" t="s">
        <v>40</v>
      </c>
      <c r="K13" s="73"/>
      <c r="P13" s="20"/>
      <c r="Q13" s="11"/>
    </row>
    <row r="14" spans="1:17" ht="18.75" customHeight="1" x14ac:dyDescent="0.25">
      <c r="A14" s="4"/>
      <c r="B14" s="4" t="s">
        <v>63</v>
      </c>
      <c r="C14" s="33"/>
      <c r="D14" s="33"/>
      <c r="E14" s="17"/>
      <c r="F14" s="17"/>
      <c r="G14" s="17"/>
      <c r="H14" s="17"/>
      <c r="I14" s="17"/>
      <c r="J14" s="17"/>
      <c r="K14" s="58"/>
      <c r="L14" s="161"/>
      <c r="M14" s="161"/>
      <c r="N14" s="161"/>
      <c r="O14" s="161"/>
      <c r="P14" s="17"/>
      <c r="Q14" s="11"/>
    </row>
    <row r="15" spans="1:17" x14ac:dyDescent="0.25">
      <c r="A15" s="17"/>
      <c r="B15" s="17" t="s">
        <v>64</v>
      </c>
      <c r="C15" s="17"/>
      <c r="D15" s="17"/>
      <c r="E15" s="34">
        <v>11897</v>
      </c>
      <c r="F15" s="34">
        <v>10973</v>
      </c>
      <c r="G15" s="132">
        <v>-986</v>
      </c>
      <c r="H15" s="132">
        <v>-10000</v>
      </c>
      <c r="I15" s="116"/>
      <c r="J15" s="34">
        <f>SUM(E15:I15)</f>
        <v>11884</v>
      </c>
      <c r="K15" s="74"/>
      <c r="L15" s="38"/>
      <c r="M15" s="38"/>
      <c r="N15" s="38"/>
      <c r="O15" s="38"/>
      <c r="Q15" s="11"/>
    </row>
    <row r="16" spans="1:17" ht="17.25" customHeight="1" x14ac:dyDescent="0.25">
      <c r="A16" s="17"/>
      <c r="B16" s="17" t="s">
        <v>107</v>
      </c>
      <c r="C16" s="17"/>
      <c r="D16" s="17"/>
      <c r="E16" s="34">
        <v>5604</v>
      </c>
      <c r="F16" s="34">
        <v>8600</v>
      </c>
      <c r="G16" s="132">
        <v>-8775</v>
      </c>
      <c r="H16" s="132">
        <v>0</v>
      </c>
      <c r="I16" s="116"/>
      <c r="J16" s="34">
        <f>SUM(E16:I16)</f>
        <v>5429</v>
      </c>
      <c r="K16" s="74"/>
      <c r="L16" s="38"/>
      <c r="M16" s="38"/>
      <c r="N16" s="38"/>
      <c r="O16" s="38"/>
      <c r="P16" s="26"/>
      <c r="Q16" s="11"/>
    </row>
    <row r="17" spans="1:17" ht="15.75" customHeight="1" x14ac:dyDescent="0.25">
      <c r="A17" s="4"/>
      <c r="B17" s="17" t="s">
        <v>65</v>
      </c>
      <c r="C17" s="17"/>
      <c r="D17" s="17"/>
      <c r="E17" s="34">
        <v>112082</v>
      </c>
      <c r="F17" s="130">
        <v>15193</v>
      </c>
      <c r="G17" s="132">
        <v>-19451</v>
      </c>
      <c r="H17" s="132">
        <v>10000</v>
      </c>
      <c r="I17" s="116"/>
      <c r="J17" s="34">
        <f>SUM(E17:I17)</f>
        <v>117824</v>
      </c>
      <c r="K17" s="74"/>
      <c r="L17" s="12"/>
      <c r="M17" s="12"/>
      <c r="N17" s="12"/>
      <c r="O17" s="12"/>
      <c r="P17" s="26"/>
      <c r="Q17" s="11"/>
    </row>
    <row r="18" spans="1:17" ht="16.5" thickBot="1" x14ac:dyDescent="0.3">
      <c r="B18" s="11"/>
      <c r="C18" s="11"/>
      <c r="D18" s="11"/>
      <c r="E18" s="75">
        <f>SUM(E15:E17)</f>
        <v>129583</v>
      </c>
      <c r="F18" s="41">
        <f>SUM(F15:F17)</f>
        <v>34766</v>
      </c>
      <c r="G18" s="133">
        <v>-29212</v>
      </c>
      <c r="H18" s="133">
        <f>SUM(H15:H17)</f>
        <v>0</v>
      </c>
      <c r="I18" s="120"/>
      <c r="J18" s="75">
        <f>SUM(J15:J17)</f>
        <v>135137</v>
      </c>
      <c r="K18" s="76"/>
      <c r="P18" s="77"/>
      <c r="Q18" s="11"/>
    </row>
    <row r="19" spans="1:17" ht="22.5" customHeight="1" thickTop="1" x14ac:dyDescent="0.25">
      <c r="B19" s="4" t="s">
        <v>68</v>
      </c>
      <c r="C19" s="11"/>
      <c r="D19" s="11"/>
      <c r="E19" s="115"/>
      <c r="F19" s="115"/>
      <c r="G19" s="132"/>
      <c r="H19" s="132"/>
      <c r="I19" s="116"/>
      <c r="J19" s="115"/>
      <c r="K19" s="74"/>
      <c r="P19" s="26"/>
      <c r="Q19" s="11"/>
    </row>
    <row r="20" spans="1:17" x14ac:dyDescent="0.25">
      <c r="B20" s="17" t="s">
        <v>139</v>
      </c>
      <c r="C20" s="11"/>
      <c r="D20" s="11"/>
      <c r="E20" s="36">
        <v>1000</v>
      </c>
      <c r="F20" s="36">
        <v>0</v>
      </c>
      <c r="G20" s="132">
        <v>0</v>
      </c>
      <c r="H20" s="132">
        <v>0</v>
      </c>
      <c r="I20" s="121"/>
      <c r="J20" s="36">
        <f>SUM(E20:I20)</f>
        <v>1000</v>
      </c>
      <c r="K20" s="74"/>
      <c r="P20" s="26"/>
      <c r="Q20" s="11"/>
    </row>
    <row r="21" spans="1:17" ht="16.5" thickBot="1" x14ac:dyDescent="0.3">
      <c r="A21" s="17"/>
      <c r="B21" s="17" t="s">
        <v>106</v>
      </c>
      <c r="C21" s="17"/>
      <c r="D21" s="17"/>
      <c r="E21" s="93">
        <v>6000</v>
      </c>
      <c r="F21" s="93">
        <v>0</v>
      </c>
      <c r="G21" s="134">
        <v>0</v>
      </c>
      <c r="H21" s="134">
        <v>0</v>
      </c>
      <c r="I21" s="121"/>
      <c r="J21" s="93">
        <f>SUM(E21:I21)</f>
        <v>6000</v>
      </c>
      <c r="K21" s="76"/>
      <c r="L21" s="12"/>
      <c r="M21" s="12"/>
      <c r="N21" s="12"/>
      <c r="O21" s="12"/>
      <c r="P21" s="77"/>
      <c r="Q21" s="17"/>
    </row>
    <row r="22" spans="1:17" ht="17.25" thickTop="1" thickBot="1" x14ac:dyDescent="0.3">
      <c r="B22" s="11"/>
      <c r="C22" s="11"/>
      <c r="D22" s="11"/>
      <c r="E22" s="75">
        <f>SUM(E20:E21)</f>
        <v>7000</v>
      </c>
      <c r="F22" s="75">
        <v>0</v>
      </c>
      <c r="G22" s="133">
        <v>0</v>
      </c>
      <c r="H22" s="133">
        <v>0</v>
      </c>
      <c r="I22" s="120"/>
      <c r="J22" s="75">
        <f>SUM(J20:J21)</f>
        <v>7000</v>
      </c>
      <c r="K22" s="74"/>
      <c r="P22" s="26"/>
      <c r="Q22" s="11"/>
    </row>
    <row r="23" spans="1:17" ht="16.5" thickTop="1" x14ac:dyDescent="0.25">
      <c r="B23" s="11"/>
      <c r="C23" s="11"/>
      <c r="D23" s="11"/>
      <c r="E23" s="115"/>
      <c r="F23" s="115"/>
      <c r="G23" s="132"/>
      <c r="H23" s="132"/>
      <c r="I23" s="116"/>
      <c r="J23" s="115"/>
      <c r="K23" s="74"/>
      <c r="M23" s="40"/>
      <c r="P23" s="26"/>
      <c r="Q23" s="11"/>
    </row>
    <row r="24" spans="1:17" ht="24" customHeight="1" thickBot="1" x14ac:dyDescent="0.3">
      <c r="A24" s="17"/>
      <c r="B24" s="4" t="s">
        <v>69</v>
      </c>
      <c r="D24" s="17"/>
      <c r="E24" s="45">
        <v>136583</v>
      </c>
      <c r="F24" s="45">
        <f>SUM(F18:F23)</f>
        <v>34766</v>
      </c>
      <c r="G24" s="135">
        <f>SUM(G18:G23)</f>
        <v>-29212</v>
      </c>
      <c r="H24" s="135">
        <v>0</v>
      </c>
      <c r="I24" s="45"/>
      <c r="J24" s="45">
        <f>SUM(E24:I24)</f>
        <v>142137</v>
      </c>
      <c r="K24" s="76"/>
      <c r="L24" s="55"/>
      <c r="M24" s="65"/>
      <c r="P24" s="77"/>
      <c r="Q24" s="17"/>
    </row>
    <row r="25" spans="1:17" ht="21.95" customHeight="1" thickTop="1" x14ac:dyDescent="0.25">
      <c r="B25" s="16"/>
      <c r="C25" s="16"/>
      <c r="D25" s="16"/>
      <c r="E25" s="16"/>
      <c r="F25" s="16"/>
      <c r="G25" s="16"/>
      <c r="H25" s="16"/>
      <c r="I25" s="16"/>
      <c r="J25" s="38"/>
      <c r="K25" s="78"/>
      <c r="L25" s="17"/>
      <c r="M25" s="40"/>
      <c r="N25" s="17"/>
      <c r="O25" s="17"/>
      <c r="P25" s="17"/>
      <c r="Q25" s="11"/>
    </row>
    <row r="26" spans="1:17" ht="17.25" customHeight="1" x14ac:dyDescent="0.25">
      <c r="A26" s="107"/>
      <c r="B26" s="79"/>
      <c r="C26"/>
      <c r="D26" s="107"/>
      <c r="E26" s="107"/>
      <c r="F26" s="107"/>
      <c r="G26" s="108"/>
      <c r="H26" s="108"/>
      <c r="I26" s="108"/>
      <c r="J26" s="108"/>
      <c r="K26" s="108"/>
    </row>
    <row r="27" spans="1:17" ht="17.25" customHeight="1" x14ac:dyDescent="0.25">
      <c r="A27" s="107"/>
      <c r="B27" s="79"/>
      <c r="C27"/>
      <c r="D27" s="107"/>
      <c r="E27" s="107"/>
      <c r="F27" s="107"/>
      <c r="G27" s="108"/>
      <c r="H27" s="108"/>
      <c r="I27" s="108"/>
      <c r="J27" s="108"/>
      <c r="K27" s="108"/>
    </row>
    <row r="28" spans="1:17" ht="17.25" customHeight="1" x14ac:dyDescent="0.25">
      <c r="A28" s="3"/>
      <c r="B28" s="109"/>
      <c r="C28" s="109"/>
      <c r="D28" s="109"/>
      <c r="E28" s="109"/>
      <c r="F28" s="109"/>
      <c r="G28" s="109"/>
      <c r="H28" s="109"/>
      <c r="I28" s="109"/>
      <c r="J28" s="109"/>
      <c r="K28" s="110"/>
    </row>
    <row r="29" spans="1:17" ht="17.25" customHeight="1" x14ac:dyDescent="0.25">
      <c r="A29" s="3"/>
      <c r="B29" s="111" t="s">
        <v>70</v>
      </c>
      <c r="C29"/>
      <c r="D29"/>
      <c r="E29"/>
      <c r="F29"/>
      <c r="G29"/>
      <c r="H29"/>
      <c r="I29"/>
      <c r="J29"/>
      <c r="K29" s="112"/>
    </row>
    <row r="30" spans="1:17" ht="24.75" customHeight="1" x14ac:dyDescent="0.25">
      <c r="A30" s="3"/>
      <c r="B30"/>
      <c r="C30" s="151" t="s">
        <v>147</v>
      </c>
      <c r="D30" s="151"/>
      <c r="E30" s="151"/>
      <c r="F30" s="151"/>
      <c r="G30" s="151"/>
      <c r="H30" s="151"/>
      <c r="I30" s="151"/>
      <c r="J30" s="151"/>
      <c r="K30" s="95"/>
    </row>
    <row r="31" spans="1:17" ht="30" customHeight="1" x14ac:dyDescent="0.25">
      <c r="A31" s="3"/>
      <c r="B31"/>
      <c r="C31" s="151" t="s">
        <v>161</v>
      </c>
      <c r="D31" s="151"/>
      <c r="E31" s="151"/>
      <c r="F31" s="151"/>
      <c r="G31" s="151"/>
      <c r="H31" s="151"/>
      <c r="I31" s="151"/>
      <c r="J31" s="151"/>
      <c r="K31" s="95"/>
    </row>
    <row r="32" spans="1:17" ht="17.25" customHeight="1" x14ac:dyDescent="0.25">
      <c r="A32" s="3"/>
      <c r="B32"/>
      <c r="D32" s="95"/>
      <c r="E32" s="95"/>
      <c r="F32" s="95"/>
      <c r="G32" s="95"/>
      <c r="H32" s="95"/>
      <c r="I32" s="95"/>
      <c r="J32" s="95"/>
      <c r="K32" s="95"/>
    </row>
    <row r="33" spans="1:17" ht="17.25" customHeight="1" x14ac:dyDescent="0.25">
      <c r="A33" s="3"/>
      <c r="B33" s="111"/>
      <c r="C33"/>
      <c r="D33"/>
      <c r="E33"/>
      <c r="F33"/>
      <c r="G33"/>
      <c r="H33"/>
      <c r="I33"/>
      <c r="J33"/>
      <c r="K33"/>
    </row>
    <row r="34" spans="1:17" ht="17.25" customHeight="1" x14ac:dyDescent="0.25">
      <c r="A34" s="3"/>
      <c r="B34"/>
      <c r="C34" s="113"/>
      <c r="D34"/>
      <c r="E34"/>
      <c r="F34"/>
      <c r="G34"/>
      <c r="H34"/>
      <c r="I34"/>
      <c r="J34"/>
      <c r="K34"/>
    </row>
    <row r="35" spans="1:17" ht="17.25" customHeight="1" x14ac:dyDescent="0.25">
      <c r="A35" s="3"/>
      <c r="B35" s="3"/>
      <c r="C35" s="114"/>
      <c r="D35"/>
      <c r="E35"/>
      <c r="F35"/>
      <c r="G35"/>
      <c r="H35"/>
      <c r="I35"/>
      <c r="J35"/>
      <c r="K35"/>
    </row>
    <row r="36" spans="1:17" x14ac:dyDescent="0.25">
      <c r="B36" s="11"/>
      <c r="C36" s="81"/>
      <c r="K36" s="119"/>
      <c r="M36" s="30"/>
      <c r="N36" s="30"/>
      <c r="O36" s="30"/>
    </row>
    <row r="37" spans="1:17" x14ac:dyDescent="0.25">
      <c r="B37" s="11"/>
      <c r="C37" s="81"/>
      <c r="K37" s="80"/>
    </row>
    <row r="38" spans="1:17" s="18" customFormat="1" x14ac:dyDescent="0.25">
      <c r="A38" s="17"/>
      <c r="F38" s="22" t="s">
        <v>34</v>
      </c>
      <c r="G38" s="22" t="s">
        <v>35</v>
      </c>
      <c r="H38" s="137" t="s">
        <v>37</v>
      </c>
      <c r="I38" s="15"/>
      <c r="J38" s="137" t="s">
        <v>37</v>
      </c>
      <c r="K38" s="80"/>
      <c r="L38" s="137"/>
      <c r="M38" s="137"/>
      <c r="N38" s="137"/>
      <c r="O38" s="137"/>
      <c r="P38" s="15"/>
      <c r="Q38" s="82"/>
    </row>
    <row r="39" spans="1:17" x14ac:dyDescent="0.25">
      <c r="F39" s="12" t="s">
        <v>36</v>
      </c>
      <c r="G39" s="12" t="s">
        <v>36</v>
      </c>
      <c r="H39" s="137"/>
      <c r="I39" s="15"/>
      <c r="J39" s="137"/>
      <c r="K39" s="80"/>
      <c r="L39" s="15"/>
      <c r="M39" s="15"/>
      <c r="N39" s="137"/>
      <c r="O39" s="137"/>
      <c r="P39" s="15"/>
      <c r="Q39" s="15"/>
    </row>
    <row r="40" spans="1:17" x14ac:dyDescent="0.25">
      <c r="F40" s="128">
        <v>2025</v>
      </c>
      <c r="G40" s="128">
        <v>2025</v>
      </c>
      <c r="H40" s="128">
        <v>2025</v>
      </c>
      <c r="I40" s="128"/>
      <c r="J40" s="128">
        <v>2024</v>
      </c>
      <c r="L40" s="128"/>
      <c r="M40" s="129"/>
      <c r="N40" s="129"/>
      <c r="O40" s="129"/>
      <c r="P40" s="129"/>
      <c r="Q40" s="128"/>
    </row>
    <row r="41" spans="1:17" x14ac:dyDescent="0.25">
      <c r="F41" s="15" t="s">
        <v>40</v>
      </c>
      <c r="G41" s="15" t="s">
        <v>40</v>
      </c>
      <c r="H41" s="15" t="s">
        <v>40</v>
      </c>
      <c r="I41" s="15"/>
      <c r="J41" s="15" t="s">
        <v>40</v>
      </c>
      <c r="K41" s="80"/>
      <c r="L41" s="15"/>
      <c r="M41" s="15"/>
      <c r="N41" s="15"/>
      <c r="O41" s="15"/>
      <c r="P41" s="15"/>
      <c r="Q41" s="15"/>
    </row>
    <row r="42" spans="1:17" ht="34.5" customHeight="1" x14ac:dyDescent="0.25">
      <c r="A42" s="67" t="s">
        <v>71</v>
      </c>
      <c r="B42" s="4" t="s">
        <v>72</v>
      </c>
      <c r="F42" s="55"/>
      <c r="G42" s="55"/>
      <c r="H42" s="55"/>
      <c r="I42" s="55"/>
      <c r="J42" s="55"/>
      <c r="K42" s="80"/>
      <c r="L42" s="55"/>
      <c r="M42" s="55"/>
      <c r="N42" s="55"/>
      <c r="O42" s="55"/>
      <c r="P42" s="55"/>
      <c r="Q42" s="55"/>
    </row>
    <row r="43" spans="1:17" x14ac:dyDescent="0.25">
      <c r="A43" s="67"/>
      <c r="C43" s="17" t="s">
        <v>73</v>
      </c>
      <c r="D43" s="17"/>
      <c r="E43" s="17"/>
      <c r="F43" s="54">
        <v>8106</v>
      </c>
      <c r="G43" s="54">
        <v>0</v>
      </c>
      <c r="H43" s="54">
        <f>SUM(F43:G43)</f>
        <v>8106</v>
      </c>
      <c r="I43" s="54"/>
      <c r="J43" s="54">
        <v>8499</v>
      </c>
      <c r="K43" s="118" t="s">
        <v>140</v>
      </c>
      <c r="L43" s="36"/>
      <c r="M43" s="36"/>
      <c r="N43" s="36"/>
      <c r="O43" s="36"/>
      <c r="P43" s="36"/>
      <c r="Q43" s="54"/>
    </row>
    <row r="44" spans="1:17" x14ac:dyDescent="0.25">
      <c r="A44" s="67"/>
      <c r="C44" s="17" t="s">
        <v>74</v>
      </c>
      <c r="D44" s="17"/>
      <c r="E44" s="17"/>
      <c r="F44" s="54">
        <v>0</v>
      </c>
      <c r="G44" s="54">
        <v>0</v>
      </c>
      <c r="H44" s="54">
        <v>0</v>
      </c>
      <c r="I44" s="54"/>
      <c r="J44" s="54">
        <v>0</v>
      </c>
      <c r="K44" s="118" t="s">
        <v>140</v>
      </c>
      <c r="L44" s="36"/>
      <c r="M44" s="36"/>
      <c r="N44" s="36"/>
      <c r="O44" s="36"/>
      <c r="P44" s="36"/>
      <c r="Q44" s="54"/>
    </row>
    <row r="45" spans="1:17" x14ac:dyDescent="0.25">
      <c r="A45" s="67"/>
      <c r="C45" s="17" t="s">
        <v>75</v>
      </c>
      <c r="D45" s="17"/>
      <c r="E45" s="17"/>
      <c r="F45" s="54">
        <v>832</v>
      </c>
      <c r="G45" s="54">
        <v>0</v>
      </c>
      <c r="H45" s="54">
        <f>SUM(F45:G45)</f>
        <v>832</v>
      </c>
      <c r="I45" s="54"/>
      <c r="J45" s="54">
        <v>695</v>
      </c>
      <c r="K45" s="83"/>
      <c r="L45" s="36"/>
      <c r="M45" s="36"/>
      <c r="N45" s="36"/>
      <c r="O45" s="36"/>
      <c r="P45" s="36"/>
      <c r="Q45" s="54"/>
    </row>
    <row r="46" spans="1:17" x14ac:dyDescent="0.25">
      <c r="A46" s="67"/>
      <c r="C46" s="17" t="s">
        <v>76</v>
      </c>
      <c r="D46" s="17"/>
      <c r="E46" s="17"/>
      <c r="F46" s="54">
        <v>0</v>
      </c>
      <c r="G46" s="54">
        <v>0</v>
      </c>
      <c r="H46" s="54">
        <f>SUM(F46:G46)</f>
        <v>0</v>
      </c>
      <c r="I46" s="54"/>
      <c r="J46" s="54">
        <v>355</v>
      </c>
      <c r="K46" s="83"/>
      <c r="L46" s="36"/>
      <c r="M46" s="36"/>
      <c r="N46" s="36"/>
      <c r="O46" s="36"/>
      <c r="P46" s="36"/>
      <c r="Q46" s="54"/>
    </row>
    <row r="47" spans="1:17" x14ac:dyDescent="0.25">
      <c r="A47" s="67"/>
      <c r="C47" s="17" t="s">
        <v>102</v>
      </c>
      <c r="D47" s="17"/>
      <c r="E47" s="17"/>
      <c r="F47" s="54">
        <v>557</v>
      </c>
      <c r="G47" s="54">
        <v>0</v>
      </c>
      <c r="H47" s="54">
        <f>SUM(F47:G47)</f>
        <v>557</v>
      </c>
      <c r="I47" s="54"/>
      <c r="J47" s="54">
        <v>1295</v>
      </c>
      <c r="K47" s="83"/>
      <c r="L47" s="36"/>
      <c r="M47" s="36"/>
      <c r="N47" s="36"/>
      <c r="O47" s="36"/>
      <c r="P47" s="36"/>
      <c r="Q47" s="54"/>
    </row>
    <row r="48" spans="1:17" x14ac:dyDescent="0.25">
      <c r="A48" s="67"/>
      <c r="C48" s="17" t="s">
        <v>134</v>
      </c>
      <c r="D48" s="17"/>
      <c r="E48" s="17"/>
      <c r="F48" s="54">
        <v>70</v>
      </c>
      <c r="G48" s="54">
        <v>0</v>
      </c>
      <c r="H48" s="54">
        <f>SUM(F48:G48)</f>
        <v>70</v>
      </c>
      <c r="I48" s="54"/>
      <c r="J48" s="54">
        <v>126</v>
      </c>
      <c r="K48" s="83"/>
      <c r="L48" s="36"/>
      <c r="M48" s="36"/>
      <c r="N48" s="36"/>
      <c r="O48" s="36"/>
      <c r="P48" s="36"/>
      <c r="Q48" s="54"/>
    </row>
    <row r="49" spans="1:17" ht="16.5" thickBot="1" x14ac:dyDescent="0.3">
      <c r="A49" s="67"/>
      <c r="C49" s="17"/>
      <c r="D49" s="17"/>
      <c r="E49" s="17"/>
      <c r="F49" s="75">
        <f>SUM(F43:F48)</f>
        <v>9565</v>
      </c>
      <c r="G49" s="75">
        <v>0</v>
      </c>
      <c r="H49" s="75">
        <f>SUM(H43:H48)</f>
        <v>9565</v>
      </c>
      <c r="I49" s="40"/>
      <c r="J49" s="75">
        <f>SUM(J43:J48)</f>
        <v>10970</v>
      </c>
      <c r="K49" s="83"/>
      <c r="L49" s="75"/>
      <c r="M49" s="75"/>
      <c r="N49" s="75"/>
      <c r="O49" s="75"/>
      <c r="P49" s="75"/>
      <c r="Q49" s="75"/>
    </row>
    <row r="50" spans="1:17" ht="30.75" customHeight="1" thickTop="1" x14ac:dyDescent="0.25">
      <c r="A50" s="67"/>
      <c r="B50" s="4" t="s">
        <v>100</v>
      </c>
      <c r="C50" s="17"/>
      <c r="D50" s="17"/>
      <c r="E50" s="17"/>
      <c r="F50" s="54"/>
      <c r="G50" s="54"/>
      <c r="H50" s="54"/>
      <c r="I50" s="40"/>
      <c r="J50" s="43"/>
      <c r="K50" s="83"/>
      <c r="L50" s="43"/>
      <c r="M50" s="43"/>
      <c r="N50" s="43"/>
      <c r="O50" s="43"/>
      <c r="P50" s="43"/>
      <c r="Q50" s="43"/>
    </row>
    <row r="51" spans="1:17" x14ac:dyDescent="0.25">
      <c r="A51" s="67"/>
      <c r="C51" s="17" t="s">
        <v>101</v>
      </c>
      <c r="D51" s="17"/>
      <c r="E51" s="17"/>
      <c r="F51" s="54">
        <v>8600</v>
      </c>
      <c r="G51" s="54">
        <v>0</v>
      </c>
      <c r="H51" s="54">
        <f>SUM(F51:G51)</f>
        <v>8600</v>
      </c>
      <c r="I51" s="54"/>
      <c r="J51" s="54">
        <v>8825</v>
      </c>
      <c r="K51" s="83"/>
      <c r="L51" s="36"/>
      <c r="M51" s="36"/>
      <c r="N51" s="36"/>
      <c r="O51" s="36"/>
      <c r="P51" s="36"/>
      <c r="Q51" s="54"/>
    </row>
    <row r="52" spans="1:17" x14ac:dyDescent="0.25">
      <c r="A52" s="67"/>
      <c r="C52" s="17" t="s">
        <v>205</v>
      </c>
      <c r="D52" s="17"/>
      <c r="E52" s="17"/>
      <c r="F52" s="54">
        <v>65</v>
      </c>
      <c r="G52" s="54">
        <v>0</v>
      </c>
      <c r="H52" s="54">
        <v>65</v>
      </c>
      <c r="I52" s="54"/>
      <c r="J52" s="54">
        <v>0</v>
      </c>
      <c r="K52" s="83"/>
      <c r="L52" s="36"/>
      <c r="M52" s="36"/>
      <c r="N52" s="36"/>
      <c r="O52" s="36"/>
      <c r="P52" s="36"/>
      <c r="Q52" s="54"/>
    </row>
    <row r="53" spans="1:17" ht="16.5" thickBot="1" x14ac:dyDescent="0.3">
      <c r="A53" s="67" t="s">
        <v>84</v>
      </c>
      <c r="C53" s="17"/>
      <c r="D53" s="17"/>
      <c r="E53" s="17"/>
      <c r="F53" s="75">
        <f>SUM(F51:F52)</f>
        <v>8665</v>
      </c>
      <c r="G53" s="75">
        <v>0</v>
      </c>
      <c r="H53" s="75">
        <f>SUM(H51:H52)</f>
        <v>8665</v>
      </c>
      <c r="I53" s="40"/>
      <c r="J53" s="75">
        <f>SUM(J51:J52)</f>
        <v>8825</v>
      </c>
      <c r="K53" s="83"/>
      <c r="L53" s="75"/>
      <c r="M53" s="75"/>
      <c r="N53" s="75"/>
      <c r="O53" s="75"/>
      <c r="P53" s="75"/>
      <c r="Q53" s="75"/>
    </row>
    <row r="54" spans="1:17" ht="34.5" customHeight="1" thickTop="1" x14ac:dyDescent="0.25">
      <c r="A54" s="67"/>
      <c r="B54" s="4" t="s">
        <v>77</v>
      </c>
      <c r="C54" s="17"/>
      <c r="D54" s="17"/>
      <c r="E54" s="17"/>
      <c r="F54" s="54"/>
      <c r="G54" s="54"/>
      <c r="H54" s="54"/>
      <c r="I54" s="54"/>
      <c r="J54" s="54"/>
      <c r="K54" s="83"/>
      <c r="L54" s="54"/>
      <c r="M54" s="54"/>
      <c r="N54" s="54"/>
      <c r="O54" s="54"/>
      <c r="P54" s="54"/>
      <c r="Q54" s="54"/>
    </row>
    <row r="55" spans="1:17" ht="34.5" customHeight="1" x14ac:dyDescent="0.25">
      <c r="A55" s="67"/>
      <c r="B55" s="4" t="s">
        <v>48</v>
      </c>
      <c r="C55" s="17"/>
      <c r="D55" s="17"/>
      <c r="E55" s="17"/>
      <c r="F55" s="54"/>
      <c r="G55" s="54"/>
      <c r="H55" s="54"/>
      <c r="I55" s="54"/>
      <c r="J55" s="54"/>
      <c r="K55" s="83"/>
      <c r="L55" s="54"/>
      <c r="M55" s="54"/>
      <c r="N55" s="54"/>
      <c r="O55" s="54"/>
      <c r="P55" s="54"/>
      <c r="Q55" s="54"/>
    </row>
    <row r="56" spans="1:17" x14ac:dyDescent="0.25">
      <c r="A56" s="67"/>
      <c r="C56" s="17" t="s">
        <v>78</v>
      </c>
      <c r="D56" s="17"/>
      <c r="E56" s="17"/>
      <c r="F56" s="54">
        <v>9518</v>
      </c>
      <c r="G56" s="54">
        <v>0</v>
      </c>
      <c r="H56" s="54">
        <f t="shared" ref="H56:H75" si="0">SUM(F56:G56)</f>
        <v>9518</v>
      </c>
      <c r="I56" s="54"/>
      <c r="J56" s="54">
        <v>2952</v>
      </c>
      <c r="K56" s="118" t="s">
        <v>140</v>
      </c>
      <c r="L56" s="36"/>
      <c r="M56" s="36"/>
      <c r="N56" s="36"/>
      <c r="O56" s="36"/>
      <c r="P56" s="36"/>
      <c r="Q56" s="36"/>
    </row>
    <row r="57" spans="1:17" x14ac:dyDescent="0.25">
      <c r="C57" s="17" t="s">
        <v>79</v>
      </c>
      <c r="D57" s="17"/>
      <c r="E57" s="17"/>
      <c r="F57" s="54">
        <v>293</v>
      </c>
      <c r="G57" s="54">
        <v>0</v>
      </c>
      <c r="H57" s="54">
        <f t="shared" si="0"/>
        <v>293</v>
      </c>
      <c r="I57" s="54"/>
      <c r="J57" s="54">
        <v>334</v>
      </c>
      <c r="K57" s="83"/>
      <c r="L57" s="36"/>
      <c r="M57" s="36"/>
      <c r="N57" s="36"/>
      <c r="O57" s="36"/>
      <c r="P57" s="36"/>
      <c r="Q57" s="36"/>
    </row>
    <row r="58" spans="1:17" x14ac:dyDescent="0.25">
      <c r="C58" s="17" t="s">
        <v>158</v>
      </c>
      <c r="D58" s="17"/>
      <c r="E58" s="17"/>
      <c r="F58" s="54">
        <v>718</v>
      </c>
      <c r="G58" s="54">
        <v>0</v>
      </c>
      <c r="H58" s="54">
        <f t="shared" si="0"/>
        <v>718</v>
      </c>
      <c r="I58" s="54"/>
      <c r="J58" s="54">
        <v>600</v>
      </c>
      <c r="K58" s="83"/>
      <c r="L58" s="36"/>
      <c r="M58" s="36"/>
      <c r="N58" s="36"/>
      <c r="O58" s="36"/>
      <c r="P58" s="36"/>
      <c r="Q58" s="36"/>
    </row>
    <row r="59" spans="1:17" x14ac:dyDescent="0.25">
      <c r="C59" s="17" t="s">
        <v>159</v>
      </c>
      <c r="D59" s="17"/>
      <c r="E59" s="17"/>
      <c r="F59" s="54">
        <v>3400</v>
      </c>
      <c r="G59" s="54">
        <v>0</v>
      </c>
      <c r="H59" s="54">
        <f t="shared" si="0"/>
        <v>3400</v>
      </c>
      <c r="I59" s="54"/>
      <c r="J59" s="54">
        <v>2800</v>
      </c>
      <c r="K59" s="83"/>
      <c r="L59" s="36"/>
      <c r="M59" s="36"/>
      <c r="N59" s="36"/>
      <c r="O59" s="36"/>
      <c r="P59" s="36"/>
      <c r="Q59" s="36"/>
    </row>
    <row r="60" spans="1:17" x14ac:dyDescent="0.25">
      <c r="C60" s="17" t="s">
        <v>171</v>
      </c>
      <c r="D60" s="17"/>
      <c r="E60" s="17"/>
      <c r="F60" s="54">
        <v>0</v>
      </c>
      <c r="G60" s="54">
        <v>0</v>
      </c>
      <c r="H60" s="54">
        <f t="shared" si="0"/>
        <v>0</v>
      </c>
      <c r="I60" s="54"/>
      <c r="J60" s="54">
        <v>0</v>
      </c>
      <c r="K60" s="83"/>
      <c r="L60" s="36"/>
      <c r="M60" s="36"/>
      <c r="N60" s="36"/>
      <c r="O60" s="36"/>
      <c r="P60" s="36"/>
      <c r="Q60" s="36"/>
    </row>
    <row r="61" spans="1:17" x14ac:dyDescent="0.25">
      <c r="C61" s="17" t="s">
        <v>160</v>
      </c>
      <c r="D61" s="17"/>
      <c r="E61" s="17"/>
      <c r="F61" s="54">
        <v>41</v>
      </c>
      <c r="G61" s="54">
        <v>0</v>
      </c>
      <c r="H61" s="54">
        <f t="shared" si="0"/>
        <v>41</v>
      </c>
      <c r="I61" s="54"/>
      <c r="J61" s="54">
        <v>47</v>
      </c>
      <c r="K61" s="83"/>
      <c r="L61" s="36"/>
      <c r="M61" s="36"/>
      <c r="N61" s="36"/>
      <c r="O61" s="36"/>
      <c r="P61" s="36"/>
      <c r="Q61" s="36"/>
    </row>
    <row r="62" spans="1:17" x14ac:dyDescent="0.25">
      <c r="C62" s="17" t="s">
        <v>172</v>
      </c>
      <c r="D62" s="17"/>
      <c r="E62" s="17"/>
      <c r="F62" s="54">
        <v>258</v>
      </c>
      <c r="G62" s="54">
        <v>0</v>
      </c>
      <c r="H62" s="54">
        <f t="shared" si="0"/>
        <v>258</v>
      </c>
      <c r="I62" s="54"/>
      <c r="J62" s="54">
        <v>288</v>
      </c>
      <c r="K62" s="83"/>
      <c r="L62" s="36"/>
      <c r="M62" s="36"/>
      <c r="N62" s="36"/>
      <c r="O62" s="36"/>
      <c r="P62" s="36"/>
      <c r="Q62" s="36"/>
    </row>
    <row r="63" spans="1:17" x14ac:dyDescent="0.25">
      <c r="C63" s="17" t="s">
        <v>136</v>
      </c>
      <c r="D63" s="17"/>
      <c r="E63" s="17"/>
      <c r="F63" s="54">
        <v>396</v>
      </c>
      <c r="G63" s="54">
        <v>0</v>
      </c>
      <c r="H63" s="54">
        <f t="shared" si="0"/>
        <v>396</v>
      </c>
      <c r="I63" s="54"/>
      <c r="J63" s="54">
        <v>324</v>
      </c>
      <c r="K63" s="83"/>
      <c r="L63" s="36"/>
      <c r="M63" s="36"/>
      <c r="N63" s="17"/>
      <c r="O63" s="36"/>
      <c r="P63" s="36"/>
      <c r="Q63" s="36"/>
    </row>
    <row r="64" spans="1:17" x14ac:dyDescent="0.25">
      <c r="C64" s="17" t="s">
        <v>164</v>
      </c>
      <c r="D64" s="17"/>
      <c r="E64" s="17"/>
      <c r="F64" s="54">
        <v>3252</v>
      </c>
      <c r="G64" s="54">
        <v>0</v>
      </c>
      <c r="H64" s="54">
        <f t="shared" si="0"/>
        <v>3252</v>
      </c>
      <c r="I64" s="54"/>
      <c r="J64" s="54">
        <v>3105</v>
      </c>
      <c r="K64" s="83"/>
      <c r="L64" s="36"/>
      <c r="M64" s="36"/>
      <c r="N64" s="17"/>
      <c r="O64" s="36"/>
      <c r="P64" s="36"/>
      <c r="Q64" s="36"/>
    </row>
    <row r="65" spans="1:18" x14ac:dyDescent="0.25">
      <c r="C65" s="17" t="s">
        <v>165</v>
      </c>
      <c r="D65" s="17"/>
      <c r="E65" s="17"/>
      <c r="F65" s="54">
        <v>4869</v>
      </c>
      <c r="G65" s="54">
        <v>0</v>
      </c>
      <c r="H65" s="54">
        <f t="shared" si="0"/>
        <v>4869</v>
      </c>
      <c r="I65" s="54"/>
      <c r="J65" s="54">
        <v>194</v>
      </c>
      <c r="K65" s="83"/>
      <c r="L65" s="36"/>
      <c r="M65" s="36"/>
      <c r="N65" s="17"/>
      <c r="O65" s="36"/>
      <c r="P65" s="36"/>
      <c r="Q65" s="36"/>
    </row>
    <row r="66" spans="1:18" x14ac:dyDescent="0.25">
      <c r="C66" s="17" t="s">
        <v>173</v>
      </c>
      <c r="D66" s="17"/>
      <c r="E66" s="17"/>
      <c r="F66" s="54">
        <v>639</v>
      </c>
      <c r="G66" s="54">
        <v>0</v>
      </c>
      <c r="H66" s="54">
        <f t="shared" si="0"/>
        <v>639</v>
      </c>
      <c r="I66" s="54"/>
      <c r="J66" s="54">
        <v>804</v>
      </c>
      <c r="K66" s="83"/>
      <c r="L66" s="36"/>
      <c r="N66" s="54"/>
      <c r="O66" s="36"/>
      <c r="P66" s="54"/>
      <c r="Q66" s="36"/>
    </row>
    <row r="67" spans="1:18" x14ac:dyDescent="0.25">
      <c r="C67" s="17" t="s">
        <v>80</v>
      </c>
      <c r="D67" s="17"/>
      <c r="E67" s="17"/>
      <c r="F67" s="54">
        <v>986</v>
      </c>
      <c r="G67" s="54">
        <v>0</v>
      </c>
      <c r="H67" s="54">
        <f t="shared" si="0"/>
        <v>986</v>
      </c>
      <c r="I67" s="54"/>
      <c r="J67" s="54">
        <v>1715</v>
      </c>
      <c r="K67" s="83"/>
      <c r="L67" s="36"/>
      <c r="M67" s="36"/>
      <c r="N67" s="54"/>
      <c r="O67" s="36"/>
      <c r="P67" s="36"/>
      <c r="Q67" s="36"/>
    </row>
    <row r="68" spans="1:18" x14ac:dyDescent="0.25">
      <c r="C68" s="17" t="s">
        <v>81</v>
      </c>
      <c r="D68" s="17"/>
      <c r="E68" s="17"/>
      <c r="F68" s="54">
        <v>1190</v>
      </c>
      <c r="G68" s="54">
        <v>0</v>
      </c>
      <c r="H68" s="54">
        <f t="shared" si="0"/>
        <v>1190</v>
      </c>
      <c r="I68" s="54"/>
      <c r="J68" s="54">
        <v>2811</v>
      </c>
      <c r="K68" s="83"/>
      <c r="L68" s="36"/>
      <c r="M68" s="36"/>
      <c r="N68" s="54"/>
      <c r="O68" s="36"/>
      <c r="P68" s="36"/>
      <c r="Q68" s="36"/>
    </row>
    <row r="69" spans="1:18" x14ac:dyDescent="0.25">
      <c r="C69" s="17" t="s">
        <v>82</v>
      </c>
      <c r="D69" s="17"/>
      <c r="F69" s="54">
        <v>2078</v>
      </c>
      <c r="G69" s="54">
        <v>0</v>
      </c>
      <c r="H69" s="54">
        <f t="shared" si="0"/>
        <v>2078</v>
      </c>
      <c r="I69" s="54"/>
      <c r="J69" s="54">
        <v>1886</v>
      </c>
      <c r="K69" s="83"/>
      <c r="L69" s="36"/>
      <c r="M69" s="36"/>
      <c r="N69" s="54"/>
      <c r="O69" s="36"/>
      <c r="P69" s="36"/>
      <c r="Q69" s="36"/>
    </row>
    <row r="70" spans="1:18" x14ac:dyDescent="0.25">
      <c r="C70" s="17" t="s">
        <v>150</v>
      </c>
      <c r="D70" s="17"/>
      <c r="E70" s="17"/>
      <c r="F70" s="54">
        <v>0</v>
      </c>
      <c r="G70" s="54">
        <v>0</v>
      </c>
      <c r="H70" s="54">
        <f t="shared" si="0"/>
        <v>0</v>
      </c>
      <c r="I70" s="54"/>
      <c r="J70" s="54">
        <v>0</v>
      </c>
      <c r="K70" s="83"/>
      <c r="L70" s="36"/>
      <c r="M70" s="36"/>
      <c r="N70" s="54"/>
      <c r="O70" s="36"/>
      <c r="P70" s="36"/>
      <c r="Q70" s="36"/>
    </row>
    <row r="71" spans="1:18" x14ac:dyDescent="0.25">
      <c r="C71" s="17" t="s">
        <v>183</v>
      </c>
      <c r="D71" s="17"/>
      <c r="E71" s="17"/>
      <c r="F71" s="54">
        <v>0</v>
      </c>
      <c r="G71" s="54">
        <v>0</v>
      </c>
      <c r="H71" s="54">
        <f t="shared" si="0"/>
        <v>0</v>
      </c>
      <c r="I71" s="54"/>
      <c r="J71" s="54">
        <v>0</v>
      </c>
      <c r="K71" s="83"/>
      <c r="L71" s="36"/>
      <c r="M71" s="36"/>
      <c r="N71" s="54"/>
      <c r="O71" s="36"/>
      <c r="P71" s="36"/>
      <c r="Q71" s="36"/>
    </row>
    <row r="72" spans="1:18" x14ac:dyDescent="0.25">
      <c r="C72" s="17" t="s">
        <v>103</v>
      </c>
      <c r="D72" s="17"/>
      <c r="E72" s="17"/>
      <c r="F72" s="54">
        <v>1255</v>
      </c>
      <c r="G72" s="54">
        <v>0</v>
      </c>
      <c r="H72" s="54">
        <f t="shared" si="0"/>
        <v>1255</v>
      </c>
      <c r="I72" s="54"/>
      <c r="J72" s="54">
        <v>2605</v>
      </c>
      <c r="K72" s="83"/>
      <c r="L72" s="36"/>
      <c r="M72" s="36"/>
      <c r="N72" s="54"/>
      <c r="O72" s="36"/>
      <c r="P72" s="36"/>
      <c r="Q72" s="36"/>
    </row>
    <row r="73" spans="1:18" x14ac:dyDescent="0.25">
      <c r="C73" s="17" t="s">
        <v>104</v>
      </c>
      <c r="D73" s="17"/>
      <c r="E73" s="17"/>
      <c r="F73" s="54">
        <v>0</v>
      </c>
      <c r="G73" s="54">
        <v>0</v>
      </c>
      <c r="H73" s="54">
        <f t="shared" si="0"/>
        <v>0</v>
      </c>
      <c r="I73" s="54"/>
      <c r="J73" s="54">
        <v>0</v>
      </c>
      <c r="K73" s="83"/>
      <c r="L73" s="36"/>
      <c r="M73" s="36"/>
      <c r="N73" s="54"/>
      <c r="O73" s="36"/>
      <c r="P73" s="36"/>
      <c r="Q73" s="36"/>
    </row>
    <row r="74" spans="1:18" x14ac:dyDescent="0.25">
      <c r="C74" s="17" t="s">
        <v>105</v>
      </c>
      <c r="D74" s="17"/>
      <c r="E74" s="17"/>
      <c r="F74" s="54">
        <v>182</v>
      </c>
      <c r="G74" s="54">
        <v>0</v>
      </c>
      <c r="H74" s="54">
        <f t="shared" si="0"/>
        <v>182</v>
      </c>
      <c r="I74" s="54"/>
      <c r="J74" s="54">
        <v>252</v>
      </c>
      <c r="K74" s="83"/>
      <c r="L74" s="36"/>
      <c r="M74" s="36"/>
      <c r="N74" s="54"/>
      <c r="O74" s="36"/>
      <c r="P74" s="36"/>
      <c r="Q74" s="36"/>
    </row>
    <row r="75" spans="1:18" x14ac:dyDescent="0.25">
      <c r="A75" s="5"/>
      <c r="C75" s="17" t="s">
        <v>203</v>
      </c>
      <c r="D75" s="17"/>
      <c r="E75" s="17"/>
      <c r="F75" s="54">
        <v>53</v>
      </c>
      <c r="G75" s="54">
        <v>0</v>
      </c>
      <c r="H75" s="54">
        <f t="shared" si="0"/>
        <v>53</v>
      </c>
      <c r="I75" s="54"/>
      <c r="J75" s="54">
        <v>0</v>
      </c>
      <c r="K75" s="83"/>
      <c r="L75" s="36"/>
      <c r="M75" s="36"/>
      <c r="N75" s="54"/>
      <c r="O75" s="36"/>
      <c r="P75" s="36"/>
      <c r="Q75" s="36"/>
    </row>
    <row r="76" spans="1:18" hidden="1" x14ac:dyDescent="0.25">
      <c r="C76" s="17"/>
      <c r="D76" s="17"/>
      <c r="E76" s="17"/>
      <c r="F76" s="54"/>
      <c r="G76" s="54"/>
      <c r="H76" s="54"/>
      <c r="I76" s="54"/>
      <c r="J76" s="54"/>
      <c r="K76" s="83"/>
      <c r="L76" s="36"/>
      <c r="M76" s="36"/>
      <c r="N76" s="54"/>
      <c r="O76" s="36"/>
      <c r="P76" s="36"/>
      <c r="Q76" s="36"/>
    </row>
    <row r="77" spans="1:18" x14ac:dyDescent="0.25">
      <c r="A77" s="67" t="s">
        <v>86</v>
      </c>
      <c r="C77" s="17" t="s">
        <v>83</v>
      </c>
      <c r="D77" s="17"/>
      <c r="E77" s="17"/>
      <c r="F77" s="54">
        <v>84</v>
      </c>
      <c r="G77" s="54">
        <v>0</v>
      </c>
      <c r="H77" s="54">
        <f>SUM(F77:G77)</f>
        <v>84</v>
      </c>
      <c r="I77" s="54"/>
      <c r="J77" s="54">
        <v>47</v>
      </c>
      <c r="K77" s="83"/>
      <c r="L77" s="36"/>
      <c r="M77" s="36"/>
      <c r="N77" s="54"/>
      <c r="O77" s="36"/>
      <c r="P77" s="36"/>
      <c r="Q77" s="36"/>
    </row>
    <row r="78" spans="1:18" ht="16.5" thickBot="1" x14ac:dyDescent="0.3">
      <c r="A78" s="67"/>
      <c r="C78" s="17"/>
      <c r="D78" s="17"/>
      <c r="E78" s="17"/>
      <c r="F78" s="75">
        <f>SUM(F56:F77)</f>
        <v>29212</v>
      </c>
      <c r="G78" s="75">
        <v>0</v>
      </c>
      <c r="H78" s="75">
        <f>SUM(F78:G78)</f>
        <v>29212</v>
      </c>
      <c r="I78" s="40"/>
      <c r="J78" s="75">
        <f>SUM(J56:J77)</f>
        <v>20764</v>
      </c>
      <c r="K78" s="83"/>
      <c r="L78" s="75"/>
      <c r="M78" s="75"/>
      <c r="N78" s="54"/>
      <c r="O78" s="75"/>
      <c r="P78" s="75"/>
      <c r="Q78" s="75"/>
      <c r="R78" s="55"/>
    </row>
    <row r="79" spans="1:18" ht="16.5" thickTop="1" x14ac:dyDescent="0.25">
      <c r="A79" s="67"/>
      <c r="F79" s="40"/>
      <c r="G79" s="40"/>
      <c r="H79" s="40"/>
      <c r="I79" s="40"/>
      <c r="J79" s="40"/>
      <c r="K79" s="80"/>
      <c r="L79" s="40"/>
      <c r="M79" s="40"/>
      <c r="N79" s="54"/>
      <c r="O79" s="40"/>
      <c r="P79" s="40"/>
      <c r="Q79" s="40"/>
    </row>
    <row r="80" spans="1:18" x14ac:dyDescent="0.25">
      <c r="A80" s="67"/>
      <c r="F80" s="40"/>
      <c r="G80" s="40"/>
      <c r="H80" s="40"/>
      <c r="I80" s="40"/>
      <c r="J80" s="40"/>
      <c r="K80" s="80"/>
      <c r="L80" s="40"/>
      <c r="M80" s="40"/>
      <c r="N80" s="54"/>
      <c r="O80" s="40"/>
      <c r="P80" s="40"/>
      <c r="Q80" s="40"/>
    </row>
    <row r="81" spans="1:17" x14ac:dyDescent="0.25">
      <c r="A81" s="67" t="s">
        <v>108</v>
      </c>
      <c r="B81" s="4" t="s">
        <v>85</v>
      </c>
      <c r="H81" s="84"/>
      <c r="I81" s="84"/>
      <c r="K81" s="80"/>
      <c r="N81" s="54"/>
    </row>
    <row r="82" spans="1:17" ht="99.75" customHeight="1" x14ac:dyDescent="0.25">
      <c r="A82" s="67"/>
      <c r="C82" s="151" t="s">
        <v>194</v>
      </c>
      <c r="D82" s="151"/>
      <c r="E82" s="151"/>
      <c r="F82" s="151"/>
      <c r="G82" s="151"/>
      <c r="H82" s="151"/>
      <c r="I82" s="151"/>
      <c r="J82" s="151"/>
      <c r="K82" s="95"/>
      <c r="N82" s="54"/>
      <c r="P82" s="7"/>
      <c r="Q82" s="7"/>
    </row>
    <row r="83" spans="1:17" ht="20.25" customHeight="1" x14ac:dyDescent="0.25">
      <c r="A83" s="67"/>
      <c r="C83" s="95"/>
      <c r="D83" s="95"/>
      <c r="E83" s="95"/>
      <c r="F83" s="95"/>
      <c r="G83" s="95"/>
      <c r="H83" s="31">
        <v>2025</v>
      </c>
      <c r="I83" s="31"/>
      <c r="J83" s="31">
        <v>2024</v>
      </c>
      <c r="K83" s="80"/>
      <c r="N83" s="54"/>
      <c r="P83" s="7"/>
      <c r="Q83" s="7"/>
    </row>
    <row r="84" spans="1:17" x14ac:dyDescent="0.25">
      <c r="A84" s="67"/>
      <c r="H84" s="20" t="s">
        <v>40</v>
      </c>
      <c r="I84" s="20"/>
      <c r="J84" s="20" t="s">
        <v>40</v>
      </c>
      <c r="K84" s="80"/>
      <c r="N84" s="54"/>
      <c r="P84" s="20"/>
      <c r="Q84" s="20"/>
    </row>
    <row r="85" spans="1:17" x14ac:dyDescent="0.25">
      <c r="A85" s="67"/>
      <c r="B85" s="4" t="s">
        <v>87</v>
      </c>
      <c r="H85" s="55"/>
      <c r="I85" s="55"/>
      <c r="J85" s="55"/>
      <c r="K85" s="80"/>
      <c r="N85" s="54"/>
    </row>
    <row r="86" spans="1:17" ht="16.5" thickBot="1" x14ac:dyDescent="0.3">
      <c r="A86" s="67"/>
      <c r="B86" s="4"/>
      <c r="C86" s="17" t="s">
        <v>109</v>
      </c>
      <c r="H86" s="34">
        <v>500</v>
      </c>
      <c r="I86" s="34"/>
      <c r="J86" s="34">
        <v>305</v>
      </c>
      <c r="K86" s="80"/>
      <c r="N86" s="75"/>
    </row>
    <row r="87" spans="1:17" ht="16.5" thickTop="1" x14ac:dyDescent="0.25">
      <c r="A87" s="67"/>
      <c r="C87" s="17" t="s">
        <v>148</v>
      </c>
      <c r="H87" s="34">
        <v>500</v>
      </c>
      <c r="I87" s="34"/>
      <c r="J87" s="34">
        <v>200</v>
      </c>
      <c r="K87" s="80"/>
      <c r="O87" s="26"/>
      <c r="P87" s="26"/>
      <c r="Q87" s="85"/>
    </row>
    <row r="88" spans="1:17" x14ac:dyDescent="0.25">
      <c r="A88" s="10">
        <v>8</v>
      </c>
      <c r="C88" s="17" t="s">
        <v>179</v>
      </c>
      <c r="H88" s="34">
        <v>0</v>
      </c>
      <c r="I88" s="34"/>
      <c r="J88" s="34">
        <v>500</v>
      </c>
      <c r="K88" s="80"/>
      <c r="O88" s="26"/>
      <c r="P88" s="26"/>
      <c r="Q88" s="85"/>
    </row>
    <row r="89" spans="1:17" x14ac:dyDescent="0.25">
      <c r="C89" s="17" t="s">
        <v>163</v>
      </c>
      <c r="H89" s="34">
        <v>255</v>
      </c>
      <c r="I89" s="34"/>
      <c r="J89" s="34">
        <v>300</v>
      </c>
      <c r="K89" s="80"/>
      <c r="O89" s="26"/>
      <c r="P89" s="26"/>
      <c r="Q89" s="85"/>
    </row>
    <row r="90" spans="1:17" x14ac:dyDescent="0.25">
      <c r="C90" s="17" t="s">
        <v>180</v>
      </c>
      <c r="H90" s="34">
        <v>0</v>
      </c>
      <c r="I90" s="34"/>
      <c r="J90" s="34">
        <v>350</v>
      </c>
      <c r="K90" s="80"/>
      <c r="O90" s="26"/>
      <c r="P90" s="26"/>
      <c r="Q90" s="85"/>
    </row>
    <row r="91" spans="1:17" x14ac:dyDescent="0.25">
      <c r="C91" s="17" t="s">
        <v>184</v>
      </c>
      <c r="H91" s="34">
        <v>0</v>
      </c>
      <c r="I91" s="34"/>
      <c r="J91" s="34">
        <v>950</v>
      </c>
      <c r="K91" s="80"/>
      <c r="O91" s="26"/>
      <c r="P91" s="26"/>
      <c r="Q91" s="85"/>
    </row>
    <row r="92" spans="1:17" ht="16.5" thickBot="1" x14ac:dyDescent="0.3">
      <c r="C92" s="17"/>
      <c r="H92" s="75">
        <f>SUM(H86:H91)</f>
        <v>1255</v>
      </c>
      <c r="I92" s="40"/>
      <c r="J92" s="75">
        <f>SUM(J86:J91)</f>
        <v>2605</v>
      </c>
      <c r="K92" s="80"/>
    </row>
    <row r="93" spans="1:17" ht="16.5" thickTop="1" x14ac:dyDescent="0.25">
      <c r="C93" s="17"/>
      <c r="H93" s="40"/>
      <c r="I93" s="40"/>
      <c r="J93" s="40"/>
      <c r="K93" s="80"/>
    </row>
    <row r="94" spans="1:17" x14ac:dyDescent="0.25">
      <c r="B94" s="4" t="s">
        <v>149</v>
      </c>
      <c r="H94" s="40"/>
      <c r="I94" s="40"/>
      <c r="J94" s="40"/>
      <c r="K94" s="80"/>
    </row>
    <row r="95" spans="1:17" x14ac:dyDescent="0.25">
      <c r="A95" s="10"/>
      <c r="B95" s="11" t="s">
        <v>170</v>
      </c>
      <c r="C95" s="4"/>
      <c r="H95" s="126">
        <v>1256</v>
      </c>
      <c r="I95" s="40"/>
      <c r="J95" s="126">
        <v>1294</v>
      </c>
      <c r="K95" s="80"/>
    </row>
    <row r="96" spans="1:17" ht="16.5" thickBot="1" x14ac:dyDescent="0.3">
      <c r="H96" s="75">
        <f>SUM(H95)</f>
        <v>1256</v>
      </c>
      <c r="I96" s="40"/>
      <c r="J96" s="75">
        <v>1294</v>
      </c>
      <c r="K96" s="40"/>
      <c r="L96" s="80"/>
    </row>
    <row r="97" spans="2:11" ht="16.5" thickTop="1" x14ac:dyDescent="0.25">
      <c r="K97" s="80"/>
    </row>
    <row r="98" spans="2:11" x14ac:dyDescent="0.25">
      <c r="B98" s="4"/>
      <c r="K98" s="80"/>
    </row>
    <row r="99" spans="2:11" x14ac:dyDescent="0.25">
      <c r="B99" s="11"/>
      <c r="K99" s="80"/>
    </row>
    <row r="100" spans="2:11" x14ac:dyDescent="0.25">
      <c r="K100" s="80"/>
    </row>
    <row r="101" spans="2:11" x14ac:dyDescent="0.25">
      <c r="K101" s="80"/>
    </row>
    <row r="102" spans="2:11" x14ac:dyDescent="0.25">
      <c r="K102" s="80"/>
    </row>
    <row r="103" spans="2:11" x14ac:dyDescent="0.25">
      <c r="K103" s="80"/>
    </row>
    <row r="104" spans="2:11" x14ac:dyDescent="0.25">
      <c r="K104" s="80"/>
    </row>
    <row r="105" spans="2:11" x14ac:dyDescent="0.25">
      <c r="K105" s="80"/>
    </row>
    <row r="106" spans="2:11" x14ac:dyDescent="0.25">
      <c r="K106" s="80"/>
    </row>
    <row r="107" spans="2:11" x14ac:dyDescent="0.25">
      <c r="K107" s="80"/>
    </row>
    <row r="108" spans="2:11" x14ac:dyDescent="0.25">
      <c r="K108" s="80"/>
    </row>
    <row r="109" spans="2:11" x14ac:dyDescent="0.25">
      <c r="K109" s="80"/>
    </row>
    <row r="110" spans="2:11" x14ac:dyDescent="0.25">
      <c r="K110" s="80"/>
    </row>
    <row r="111" spans="2:11" x14ac:dyDescent="0.25">
      <c r="K111" s="80"/>
    </row>
    <row r="112" spans="2:11" x14ac:dyDescent="0.25">
      <c r="K112" s="80"/>
    </row>
    <row r="113" spans="11:11" x14ac:dyDescent="0.25">
      <c r="K113" s="80"/>
    </row>
  </sheetData>
  <mergeCells count="11">
    <mergeCell ref="C82:J82"/>
    <mergeCell ref="L38:O38"/>
    <mergeCell ref="N39:O39"/>
    <mergeCell ref="M7:P7"/>
    <mergeCell ref="H38:H39"/>
    <mergeCell ref="J38:J39"/>
    <mergeCell ref="C7:J7"/>
    <mergeCell ref="C8:J8"/>
    <mergeCell ref="C30:J30"/>
    <mergeCell ref="C31:J31"/>
    <mergeCell ref="L14:O14"/>
  </mergeCells>
  <phoneticPr fontId="6" type="noConversion"/>
  <pageMargins left="0.62992125984251968" right="0.55118110236220474" top="0.59055118110236227" bottom="0.43307086614173229" header="0.51181102362204722" footer="0.15748031496062992"/>
  <pageSetup paperSize="9" fitToHeight="3" orientation="portrait" r:id="rId1"/>
  <headerFooter alignWithMargins="0">
    <oddFooter>&amp;C&amp;P</oddFooter>
  </headerFooter>
  <rowBreaks count="1" manualBreakCount="1">
    <brk id="37"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indexed="21"/>
    <pageSetUpPr fitToPage="1"/>
  </sheetPr>
  <dimension ref="A1:K29"/>
  <sheetViews>
    <sheetView topLeftCell="A6" workbookViewId="0">
      <selection activeCell="G19" sqref="G19"/>
    </sheetView>
  </sheetViews>
  <sheetFormatPr defaultColWidth="9" defaultRowHeight="15.75" x14ac:dyDescent="0.25"/>
  <cols>
    <col min="1" max="1" width="4.125" style="5" customWidth="1"/>
    <col min="2" max="2" width="53.875" style="5" customWidth="1"/>
    <col min="3" max="3" width="14" style="5" customWidth="1"/>
    <col min="4" max="4" width="4" style="5" customWidth="1"/>
    <col min="5" max="5" width="14" style="5" customWidth="1"/>
    <col min="6" max="16384" width="9" style="5"/>
  </cols>
  <sheetData>
    <row r="1" spans="1:11" ht="22.5" customHeight="1" x14ac:dyDescent="0.25">
      <c r="A1" s="86" t="s">
        <v>110</v>
      </c>
      <c r="B1" s="86"/>
      <c r="C1" s="86"/>
      <c r="D1" s="86"/>
      <c r="E1" s="86"/>
    </row>
    <row r="2" spans="1:11" ht="22.5" customHeight="1" x14ac:dyDescent="0.25">
      <c r="A2" s="86"/>
      <c r="B2" s="86"/>
      <c r="C2" s="86"/>
      <c r="D2" s="86"/>
      <c r="E2" s="86"/>
    </row>
    <row r="3" spans="1:11" ht="22.5" customHeight="1" x14ac:dyDescent="0.25"/>
    <row r="4" spans="1:11" ht="22.5" customHeight="1" x14ac:dyDescent="0.25">
      <c r="A4" s="163" t="s">
        <v>88</v>
      </c>
      <c r="B4" s="163"/>
      <c r="C4" s="163"/>
      <c r="D4" s="163"/>
      <c r="E4" s="163"/>
    </row>
    <row r="5" spans="1:11" ht="22.5" customHeight="1" x14ac:dyDescent="0.25">
      <c r="A5" s="162" t="s">
        <v>89</v>
      </c>
      <c r="B5" s="162"/>
      <c r="C5" s="162"/>
      <c r="D5" s="162"/>
      <c r="E5" s="162"/>
      <c r="F5" s="30"/>
      <c r="G5" s="30"/>
      <c r="H5" s="30"/>
      <c r="I5" s="30"/>
      <c r="J5" s="30"/>
      <c r="K5" s="30"/>
    </row>
    <row r="6" spans="1:11" ht="22.5" customHeight="1" x14ac:dyDescent="0.25">
      <c r="A6" s="162" t="s">
        <v>90</v>
      </c>
      <c r="B6" s="162"/>
      <c r="C6" s="162"/>
      <c r="D6" s="162"/>
      <c r="E6" s="162"/>
      <c r="F6" s="30"/>
      <c r="G6" s="30"/>
      <c r="H6" s="30"/>
      <c r="I6" s="30"/>
      <c r="J6" s="30"/>
      <c r="K6" s="30"/>
    </row>
    <row r="7" spans="1:11" ht="22.5" customHeight="1" x14ac:dyDescent="0.25">
      <c r="A7" s="12"/>
      <c r="B7" s="12"/>
      <c r="C7" s="12"/>
      <c r="D7" s="12"/>
      <c r="E7" s="12"/>
      <c r="F7" s="30"/>
      <c r="G7" s="30"/>
      <c r="H7" s="30"/>
      <c r="I7" s="30"/>
      <c r="J7" s="30"/>
      <c r="K7" s="30"/>
    </row>
    <row r="8" spans="1:11" ht="22.5" customHeight="1" x14ac:dyDescent="0.25">
      <c r="A8" s="12"/>
      <c r="B8" s="12"/>
      <c r="C8" s="12"/>
      <c r="D8" s="12"/>
      <c r="E8" s="12"/>
      <c r="F8" s="30"/>
      <c r="G8" s="30"/>
      <c r="H8" s="30"/>
      <c r="I8" s="30"/>
      <c r="J8" s="30"/>
      <c r="K8" s="30"/>
    </row>
    <row r="9" spans="1:11" ht="22.5" customHeight="1" x14ac:dyDescent="0.25">
      <c r="C9" s="87">
        <v>2025</v>
      </c>
      <c r="E9" s="87">
        <v>2024</v>
      </c>
    </row>
    <row r="10" spans="1:11" ht="22.5" customHeight="1" x14ac:dyDescent="0.25">
      <c r="C10" s="12" t="s">
        <v>40</v>
      </c>
      <c r="E10" s="12" t="s">
        <v>40</v>
      </c>
    </row>
    <row r="11" spans="1:11" ht="22.5" customHeight="1" x14ac:dyDescent="0.25">
      <c r="C11" s="12"/>
      <c r="E11" s="12"/>
    </row>
    <row r="12" spans="1:11" ht="22.5" customHeight="1" x14ac:dyDescent="0.25">
      <c r="A12" s="16" t="s">
        <v>91</v>
      </c>
      <c r="C12" s="88"/>
      <c r="D12" s="55"/>
      <c r="E12" s="88"/>
    </row>
    <row r="13" spans="1:11" ht="22.5" customHeight="1" x14ac:dyDescent="0.25">
      <c r="A13" s="16"/>
      <c r="C13" s="88"/>
      <c r="D13" s="55"/>
      <c r="E13" s="88"/>
    </row>
    <row r="14" spans="1:11" ht="22.5" customHeight="1" x14ac:dyDescent="0.25">
      <c r="A14" s="11" t="s">
        <v>92</v>
      </c>
      <c r="C14" s="89">
        <v>6807</v>
      </c>
      <c r="D14" s="55"/>
      <c r="E14" s="89">
        <v>6807</v>
      </c>
    </row>
    <row r="15" spans="1:11" ht="22.5" customHeight="1" x14ac:dyDescent="0.25">
      <c r="A15" s="11"/>
      <c r="C15" s="89"/>
      <c r="D15" s="55"/>
      <c r="E15" s="89"/>
    </row>
    <row r="16" spans="1:11" ht="22.5" customHeight="1" thickBot="1" x14ac:dyDescent="0.3">
      <c r="A16" s="11" t="s">
        <v>93</v>
      </c>
      <c r="C16" s="90">
        <v>10450</v>
      </c>
      <c r="D16" s="89"/>
      <c r="E16" s="90">
        <v>9968</v>
      </c>
    </row>
    <row r="17" spans="1:6" ht="22.5" customHeight="1" thickTop="1" x14ac:dyDescent="0.25">
      <c r="A17" s="11"/>
      <c r="C17" s="89"/>
      <c r="D17" s="89"/>
      <c r="E17" s="89"/>
    </row>
    <row r="18" spans="1:6" ht="22.5" customHeight="1" x14ac:dyDescent="0.25">
      <c r="A18" s="11"/>
      <c r="C18" s="89"/>
      <c r="D18" s="89"/>
      <c r="E18" s="89"/>
    </row>
    <row r="19" spans="1:6" ht="22.5" customHeight="1" x14ac:dyDescent="0.25">
      <c r="A19" s="16" t="s">
        <v>94</v>
      </c>
      <c r="C19" s="91"/>
      <c r="D19" s="89"/>
      <c r="E19" s="91"/>
    </row>
    <row r="20" spans="1:6" ht="22.5" customHeight="1" x14ac:dyDescent="0.25">
      <c r="A20" s="16"/>
      <c r="C20" s="91"/>
      <c r="D20" s="89"/>
      <c r="E20" s="91"/>
    </row>
    <row r="21" spans="1:6" ht="22.5" customHeight="1" thickBot="1" x14ac:dyDescent="0.3">
      <c r="A21" s="11" t="s">
        <v>95</v>
      </c>
      <c r="C21" s="90">
        <v>8499</v>
      </c>
      <c r="D21" s="89"/>
      <c r="E21" s="90">
        <v>8069</v>
      </c>
      <c r="F21" s="55"/>
    </row>
    <row r="22" spans="1:6" ht="22.5" customHeight="1" thickTop="1" x14ac:dyDescent="0.25">
      <c r="A22" s="11"/>
      <c r="C22" s="89"/>
      <c r="D22" s="89"/>
      <c r="E22" s="89"/>
    </row>
    <row r="23" spans="1:6" ht="22.5" customHeight="1" x14ac:dyDescent="0.25">
      <c r="A23" s="11"/>
      <c r="C23" s="89"/>
      <c r="D23" s="89"/>
      <c r="E23" s="89"/>
    </row>
    <row r="24" spans="1:6" ht="22.5" customHeight="1" x14ac:dyDescent="0.25">
      <c r="A24" s="16" t="s">
        <v>135</v>
      </c>
      <c r="C24" s="89"/>
      <c r="D24" s="89"/>
      <c r="E24" s="89"/>
    </row>
    <row r="25" spans="1:6" ht="22.5" customHeight="1" thickBot="1" x14ac:dyDescent="0.3">
      <c r="A25" s="11" t="s">
        <v>95</v>
      </c>
      <c r="C25" s="90">
        <v>0</v>
      </c>
      <c r="D25" s="89"/>
      <c r="E25" s="90">
        <v>0</v>
      </c>
    </row>
    <row r="26" spans="1:6" ht="22.5" customHeight="1" thickTop="1" x14ac:dyDescent="0.25">
      <c r="A26" s="11"/>
      <c r="C26" s="89"/>
      <c r="D26" s="89"/>
      <c r="E26" s="89"/>
    </row>
    <row r="29" spans="1:6" x14ac:dyDescent="0.25">
      <c r="A29" s="92"/>
    </row>
  </sheetData>
  <mergeCells count="3">
    <mergeCell ref="A5:E5"/>
    <mergeCell ref="A6:E6"/>
    <mergeCell ref="A4:E4"/>
  </mergeCells>
  <phoneticPr fontId="6" type="noConversion"/>
  <pageMargins left="0.62992125984251968" right="0.55118110236220474" top="0.59055118110236227" bottom="0.43307086614173229" header="0.51181102362204722" footer="0.15748031496062992"/>
  <pageSetup paperSize="9" scale="94" orientation="portrait"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11460CA7-CEB3-4816-945B-9C916A505E5F}"/>
</file>

<file path=customXml/itemProps2.xml><?xml version="1.0" encoding="utf-8"?>
<ds:datastoreItem xmlns:ds="http://schemas.openxmlformats.org/officeDocument/2006/customXml" ds:itemID="{6FEFAD1B-1F9B-4630-876E-292E80ED8ABE}"/>
</file>

<file path=customXml/itemProps3.xml><?xml version="1.0" encoding="utf-8"?>
<ds:datastoreItem xmlns:ds="http://schemas.openxmlformats.org/officeDocument/2006/customXml" ds:itemID="{6DCEFC96-30A0-45BC-A4F5-527B24D9C0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Front Page</vt:lpstr>
      <vt:lpstr>Ref &amp; Admin</vt:lpstr>
      <vt:lpstr>Trustees' Annual Report</vt:lpstr>
      <vt:lpstr>Independent Examiner </vt:lpstr>
      <vt:lpstr>Receipts &amp; Payments Acc</vt:lpstr>
      <vt:lpstr>Statement of Balances</vt:lpstr>
      <vt:lpstr>Notes to Accounts</vt:lpstr>
      <vt:lpstr>Appendix</vt:lpstr>
      <vt:lpstr>Appendix!Print_Area</vt:lpstr>
      <vt:lpstr>'Notes to Accounts'!Print_Area</vt:lpstr>
      <vt:lpstr>'Receipts &amp; Payments Acc'!Print_Area</vt:lpstr>
      <vt:lpstr>'Statement of Balances'!Print_Area</vt:lpstr>
      <vt:lpstr>'Trustees'' Annual 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madair</dc:creator>
  <cp:lastModifiedBy>Tina Brown (Student)</cp:lastModifiedBy>
  <cp:lastPrinted>2026-04-12T21:28:24Z</cp:lastPrinted>
  <dcterms:created xsi:type="dcterms:W3CDTF">2007-12-03T09:38:17Z</dcterms:created>
  <dcterms:modified xsi:type="dcterms:W3CDTF">2026-08-16T21:53:37Z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-1735362435</vt:i4>
  </property>
  <property fmtid="{D5CDD505-2E9C-101B-9397-08002B2CF9AE}" pid="3" name="_EmailSubject">
    <vt:lpwstr>Updates for webpage</vt:lpwstr>
  </property>
  <property fmtid="{D5CDD505-2E9C-101B-9397-08002B2CF9AE}" pid="4" name="_AuthorEmail">
    <vt:lpwstr>AMCDOWALL@COFSCOTLAND.ORG.UK</vt:lpwstr>
  </property>
  <property fmtid="{D5CDD505-2E9C-101B-9397-08002B2CF9AE}" pid="5" name="_AuthorEmailDisplayName">
    <vt:lpwstr>MCDOWALL, ARCHIE</vt:lpwstr>
  </property>
  <property fmtid="{D5CDD505-2E9C-101B-9397-08002B2CF9AE}" pid="6" name="_ReviewingToolsShownOnce">
    <vt:lpwstr/>
  </property>
  <property fmtid="{D5CDD505-2E9C-101B-9397-08002B2CF9AE}" pid="7" name="ContentTypeId">
    <vt:lpwstr>0x010100CD04853568B40F4E8366B3070197220F</vt:lpwstr>
  </property>
</Properties>
</file>