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ll.Holmes/Documents/TEALING HALL/Hall Accounts 2024-2025/"/>
    </mc:Choice>
  </mc:AlternateContent>
  <xr:revisionPtr revIDLastSave="0" documentId="13_ncr:1_{9BB7F957-A44D-7E4B-B2A0-3161C0EAC34F}" xr6:coauthVersionLast="47" xr6:coauthVersionMax="47" xr10:uidLastSave="{00000000-0000-0000-0000-000000000000}"/>
  <bookViews>
    <workbookView xWindow="0" yWindow="500" windowWidth="28800" windowHeight="15960" xr2:uid="{1FB28835-C68B-5440-85AF-8CD3CB5C38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1" l="1"/>
  <c r="E22" i="1" s="1"/>
  <c r="D22" i="1"/>
  <c r="F22" i="1" l="1"/>
</calcChain>
</file>

<file path=xl/sharedStrings.xml><?xml version="1.0" encoding="utf-8"?>
<sst xmlns="http://schemas.openxmlformats.org/spreadsheetml/2006/main" count="20" uniqueCount="20">
  <si>
    <t>Receipts</t>
  </si>
  <si>
    <t>Payments</t>
  </si>
  <si>
    <t>Hall Rental</t>
  </si>
  <si>
    <t>Fundraising</t>
  </si>
  <si>
    <t>Electricity</t>
  </si>
  <si>
    <t>Gas</t>
  </si>
  <si>
    <t>Broadband</t>
  </si>
  <si>
    <t>Cleaning</t>
  </si>
  <si>
    <t>Maintenance</t>
  </si>
  <si>
    <t>Insurance</t>
  </si>
  <si>
    <t>Licences</t>
  </si>
  <si>
    <t>Donations &amp; grants</t>
  </si>
  <si>
    <t>Misc Expenses</t>
  </si>
  <si>
    <t>Super Draw</t>
  </si>
  <si>
    <t>Pest Control</t>
  </si>
  <si>
    <t>Fundraising Expenses</t>
  </si>
  <si>
    <t>Main Account</t>
  </si>
  <si>
    <t>Super Draw Account</t>
  </si>
  <si>
    <t>Balances at 31/10/25</t>
  </si>
  <si>
    <t>Tealing Hall Financial Report 1/11/24 - 31/10/25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</si>
</sst>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"/>
    <numFmt numFmtId="166" formatCode="&quot;£&quot;#,##0.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164" fontId="0" fillId="0" borderId="1" xfId="0" applyNumberFormat="1" applyBorder="1"/>
    <xf numFmtId="166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447DD-4332-214F-8EF1-0FEF0DC626AC}">
  <dimension ref="A1:J28"/>
  <sheetViews>
    <sheetView tabSelected="1" workbookViewId="0">
      <selection activeCell="B2" sqref="B2"/>
    </sheetView>
  </sheetViews>
  <sheetFormatPr baseColWidth="10" defaultRowHeight="16" x14ac:dyDescent="0.2"/>
  <sheetData>
    <row r="1" spans="1:10" x14ac:dyDescent="0.2">
      <c r="B1" t="s">
        <v>19</v>
      </c>
    </row>
    <row r="4" spans="1:10" x14ac:dyDescent="0.2">
      <c r="D4" s="5" t="s">
        <v>0</v>
      </c>
      <c r="E4" s="5" t="s">
        <v>1</v>
      </c>
    </row>
    <row r="6" spans="1:10" x14ac:dyDescent="0.2">
      <c r="A6" t="s">
        <v>2</v>
      </c>
      <c r="D6" s="2">
        <v>10685</v>
      </c>
      <c r="E6" s="2"/>
      <c r="F6" s="2"/>
    </row>
    <row r="7" spans="1:10" x14ac:dyDescent="0.2">
      <c r="A7" t="s">
        <v>3</v>
      </c>
      <c r="D7" s="2">
        <v>3182</v>
      </c>
      <c r="E7" s="2"/>
      <c r="F7" s="2"/>
    </row>
    <row r="8" spans="1:10" x14ac:dyDescent="0.2">
      <c r="A8" t="s">
        <v>11</v>
      </c>
      <c r="D8" s="2">
        <v>754</v>
      </c>
      <c r="E8" s="2"/>
      <c r="F8" s="2"/>
    </row>
    <row r="9" spans="1:10" x14ac:dyDescent="0.2">
      <c r="A9" t="s">
        <v>13</v>
      </c>
      <c r="D9" s="2">
        <v>3206</v>
      </c>
      <c r="E9" s="2"/>
      <c r="F9" s="2"/>
    </row>
    <row r="10" spans="1:10" x14ac:dyDescent="0.2">
      <c r="D10" s="2"/>
      <c r="E10" s="2"/>
      <c r="F10" s="2"/>
    </row>
    <row r="11" spans="1:10" x14ac:dyDescent="0.2">
      <c r="A11" t="s">
        <v>4</v>
      </c>
      <c r="D11" s="2"/>
      <c r="E11" s="2">
        <v>1487</v>
      </c>
      <c r="F11" s="2"/>
      <c r="J11" s="1"/>
    </row>
    <row r="12" spans="1:10" x14ac:dyDescent="0.2">
      <c r="A12" t="s">
        <v>5</v>
      </c>
      <c r="D12" s="2"/>
      <c r="E12" s="2">
        <v>2518</v>
      </c>
      <c r="F12" s="2"/>
    </row>
    <row r="13" spans="1:10" x14ac:dyDescent="0.2">
      <c r="A13" t="s">
        <v>6</v>
      </c>
      <c r="D13" s="2"/>
      <c r="E13" s="2">
        <v>420</v>
      </c>
      <c r="F13" s="2"/>
    </row>
    <row r="14" spans="1:10" x14ac:dyDescent="0.2">
      <c r="A14" t="s">
        <v>7</v>
      </c>
      <c r="D14" s="2"/>
      <c r="E14" s="2">
        <v>2566</v>
      </c>
      <c r="F14" s="2"/>
    </row>
    <row r="15" spans="1:10" x14ac:dyDescent="0.2">
      <c r="A15" t="s">
        <v>8</v>
      </c>
      <c r="D15" s="2"/>
      <c r="E15" s="2">
        <v>1886</v>
      </c>
      <c r="F15" s="2"/>
    </row>
    <row r="16" spans="1:10" x14ac:dyDescent="0.2">
      <c r="A16" t="s">
        <v>9</v>
      </c>
      <c r="D16" s="2"/>
      <c r="E16" s="2">
        <v>962</v>
      </c>
      <c r="F16" s="2"/>
    </row>
    <row r="17" spans="1:6" x14ac:dyDescent="0.2">
      <c r="A17" t="s">
        <v>10</v>
      </c>
      <c r="D17" s="2"/>
      <c r="E17" s="2">
        <v>425</v>
      </c>
      <c r="F17" s="2"/>
    </row>
    <row r="18" spans="1:6" x14ac:dyDescent="0.2">
      <c r="A18" t="s">
        <v>14</v>
      </c>
      <c r="D18" s="2"/>
      <c r="E18" s="2">
        <v>180</v>
      </c>
      <c r="F18" s="2"/>
    </row>
    <row r="19" spans="1:6" x14ac:dyDescent="0.2">
      <c r="A19" t="s">
        <v>15</v>
      </c>
      <c r="D19" s="2"/>
      <c r="E19" s="2">
        <v>644</v>
      </c>
      <c r="F19" s="2"/>
    </row>
    <row r="20" spans="1:6" x14ac:dyDescent="0.2">
      <c r="A20" t="s">
        <v>12</v>
      </c>
      <c r="D20" s="2"/>
      <c r="E20" s="2">
        <f>30+485+75+1</f>
        <v>591</v>
      </c>
      <c r="F20" s="2"/>
    </row>
    <row r="21" spans="1:6" ht="17" thickBot="1" x14ac:dyDescent="0.25">
      <c r="D21" s="2"/>
      <c r="E21" s="2"/>
      <c r="F21" s="2"/>
    </row>
    <row r="22" spans="1:6" ht="17" thickBot="1" x14ac:dyDescent="0.25">
      <c r="D22" s="2">
        <f>SUM(D6:D21)</f>
        <v>17827</v>
      </c>
      <c r="E22" s="2">
        <f>SUM(E6:E21)</f>
        <v>11679</v>
      </c>
      <c r="F22" s="3">
        <f>D22-E22</f>
        <v>6148</v>
      </c>
    </row>
    <row r="26" spans="1:6" x14ac:dyDescent="0.2">
      <c r="A26" t="s">
        <v>18</v>
      </c>
    </row>
    <row r="27" spans="1:6" x14ac:dyDescent="0.2">
      <c r="A27" t="s">
        <v>16</v>
      </c>
      <c r="E27" s="4">
        <v>18980.21</v>
      </c>
    </row>
    <row r="28" spans="1:6" x14ac:dyDescent="0.2">
      <c r="A28" t="s">
        <v>17</v>
      </c>
      <c r="E28" s="4">
        <v>16303.77</v>
      </c>
    </row>
  </sheetData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D527C772-201A-4EA1-B4BE-A4B3E976FE04}"/>
</file>

<file path=customXml/itemProps2.xml><?xml version="1.0" encoding="utf-8"?>
<ds:datastoreItem xmlns:ds="http://schemas.openxmlformats.org/officeDocument/2006/customXml" ds:itemID="{3770CCDC-5C5D-4F9F-89EF-55A4B248D35C}"/>
</file>

<file path=customXml/itemProps3.xml><?xml version="1.0" encoding="utf-8"?>
<ds:datastoreItem xmlns:ds="http://schemas.openxmlformats.org/officeDocument/2006/customXml" ds:itemID="{BC755E27-BC79-4B05-86C8-33B0F71EB2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 Holmes</dc:creator>
  <cp:lastModifiedBy>Gill Holmes</cp:lastModifiedBy>
  <cp:lastPrinted>2026-06-23T21:37:06Z</cp:lastPrinted>
  <dcterms:created xsi:type="dcterms:W3CDTF">2026-06-23T20:37:33Z</dcterms:created>
  <dcterms:modified xsi:type="dcterms:W3CDTF">2026-06-24T10:59:11Z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