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8.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7.xml" ContentType="application/vnd.openxmlformats-officedocument.spreadsheetml.worksheet+xml"/>
  <Override PartName="/xl/worksheets/sheet4.xml" ContentType="application/vnd.openxmlformats-officedocument.spreadsheetml.worksheet+xml"/>
  <Override PartName="/xl/worksheets/sheet13.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3.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customXml/itemProps4.xml" ContentType="application/vnd.openxmlformats-officedocument.customXmlProperties+xml"/>
  <Override PartName="/customXml/itemProps1.xml" ContentType="application/vnd.openxmlformats-officedocument.customXmlProperties+xml"/>
  <Override PartName="/customXml/itemProps5.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7"/>
  <workbookPr backupFile="false" showObjects="all" date1904="false"/>
  <workbookProtection/>
  <bookViews>
    <workbookView showHorizontalScroll="true" showVerticalScroll="true" showSheetTabs="true" xWindow="0" yWindow="0" windowWidth="16384" windowHeight="8192" tabRatio="500" firstSheet="1" activeTab="12"/>
  </bookViews>
  <sheets>
    <sheet name="Process to prepare" sheetId="1" state="hidden" r:id="rId3"/>
    <sheet name="CONTENTS" sheetId="2" state="visible" r:id="rId4"/>
    <sheet name="Accounts Process" sheetId="3" state="visible" r:id="rId5"/>
    <sheet name="Instructions" sheetId="4" state="visible" r:id="rId6"/>
    <sheet name="3rd party fund" sheetId="5" state="hidden" r:id="rId7"/>
    <sheet name="DATA INPUT" sheetId="6" state="visible" r:id="rId8"/>
    <sheet name="Data sheet" sheetId="7" state="hidden" r:id="rId9"/>
    <sheet name="INCOME" sheetId="8" state="visible" r:id="rId10"/>
    <sheet name="EXPENDITURE" sheetId="9" state="visible" r:id="rId11"/>
    <sheet name="Receipts and payments account" sheetId="10" state="visible" r:id="rId12"/>
    <sheet name="Statement of balances" sheetId="11" state="visible" r:id="rId13"/>
    <sheet name="Trustees annual report" sheetId="12" state="visible" r:id="rId14"/>
    <sheet name="Independent examiner's report" sheetId="13" state="visible" r:id="rId15"/>
  </sheets>
  <definedNames>
    <definedName function="false" hidden="false" localSheetId="1" name="_xlnm.Print_Area" vbProcedure="false">CONTENTS!$A$1:$F$16</definedName>
    <definedName function="false" hidden="false" localSheetId="5" name="_xlnm.Print_Area" vbProcedure="false">'DATA INPUT'!$A$1:$E$55</definedName>
    <definedName function="false" hidden="false" localSheetId="3" name="_xlnm.Print_Titles" vbProcedure="false">Instructions!$1:$2</definedName>
    <definedName function="false" hidden="false" localSheetId="9" name="_xlnm.Print_Area" vbProcedure="false">'Receipts and payments account'!$A$1:$E$38</definedName>
    <definedName function="false" hidden="false" localSheetId="10" name="_xlnm.Print_Area" vbProcedure="false">'Statement of balances'!$A$1:$D$29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<sst xmlns="http://schemas.openxmlformats.org/spreadsheetml/2006/main" count="430" uniqueCount="294">
  <si>
    <t xml:space="preserve">Every unit must prepare accounts</t>
  </si>
  <si>
    <t xml:space="preserve">Tab Colours</t>
  </si>
  <si>
    <t xml:space="preserve">During the year</t>
  </si>
  <si>
    <t xml:space="preserve">The accounts pages</t>
  </si>
  <si>
    <r>
      <rPr>
        <sz val="11"/>
        <color rgb="FFFFFFFF"/>
        <rFont val="Symbol"/>
        <family val="1"/>
        <charset val="2"/>
      </rPr>
      <t xml:space="preserve">·</t>
    </r>
    <r>
      <rPr>
        <sz val="11"/>
        <color rgb="FFFFFFFF"/>
        <rFont val="Aptos Narrow"/>
        <family val="2"/>
        <charset val="1"/>
      </rPr>
      <t xml:space="preserve"> </t>
    </r>
  </si>
  <si>
    <t xml:space="preserve">* - You are looking after someone elses money and have a duty to care of it and accounts for what upi have done with it</t>
  </si>
  <si>
    <t xml:space="preserve">Contents of Unit Accounts Template</t>
  </si>
  <si>
    <t xml:space="preserve">Information tabs - to help complete process and accounts</t>
  </si>
  <si>
    <t xml:space="preserve">Accounts Process</t>
  </si>
  <si>
    <t xml:space="preserve">Instructions</t>
  </si>
  <si>
    <t xml:space="preserve">To be completed during the year </t>
  </si>
  <si>
    <t xml:space="preserve">Data Input</t>
  </si>
  <si>
    <t xml:space="preserve">Income</t>
  </si>
  <si>
    <t xml:space="preserve">Expenditure</t>
  </si>
  <si>
    <t xml:space="preserve">Accounts Pages (to be printed off as end of year accounts once completed)</t>
  </si>
  <si>
    <t xml:space="preserve">Receipts and payments account</t>
  </si>
  <si>
    <t xml:space="preserve">Statement of Balances</t>
  </si>
  <si>
    <t xml:space="preserve">Trustees annual report</t>
  </si>
  <si>
    <t xml:space="preserve">Independent examiners report</t>
  </si>
  <si>
    <t xml:space="preserve">ACCOUNTS PROCESS FOR UNITS</t>
  </si>
  <si>
    <t xml:space="preserve">· Every unit must prepare accounts - whether unit is registered with OSCR or not</t>
  </si>
  <si>
    <t xml:space="preserve">· You are looking after someone else's money, and have a duty to take care of it and account for what you have done with it</t>
  </si>
  <si>
    <t xml:space="preserve">· For units that are registered charities, please note that the accounts submitted as part of your annual return, will be published unredacted on the OSCR website. This means that all of the information on the green tabs will be viewable. Please make sure you do not include any additional or unnecessary information. </t>
  </si>
  <si>
    <t xml:space="preserve">When accounts are finalised</t>
  </si>
  <si>
    <t xml:space="preserve">UNIT ACCOUNTS - Preparation</t>
  </si>
  <si>
    <t xml:space="preserve">DATA INPUT</t>
  </si>
  <si>
    <t xml:space="preserve">General data</t>
  </si>
  <si>
    <r>
      <rPr>
        <sz val="14"/>
        <color theme="1"/>
        <rFont val="Poppins"/>
        <family val="0"/>
        <charset val="1"/>
      </rPr>
      <t xml:space="preserve">Enter unit information, year end date etc in </t>
    </r>
    <r>
      <rPr>
        <b val="true"/>
        <i val="true"/>
        <sz val="14"/>
        <color theme="1"/>
        <rFont val="Poppins"/>
        <family val="0"/>
        <charset val="1"/>
      </rPr>
      <t xml:space="preserve">grey boxes</t>
    </r>
    <r>
      <rPr>
        <sz val="14"/>
        <color theme="1"/>
        <rFont val="Poppins"/>
        <family val="0"/>
        <charset val="1"/>
      </rPr>
      <t xml:space="preserve"> only.</t>
    </r>
  </si>
  <si>
    <t xml:space="preserve">Is this the first set of accounts that has been prepared for this unit? </t>
  </si>
  <si>
    <t xml:space="preserve">N - is automatically selected. If this is the first year of the unit select Y from the drop down option. </t>
  </si>
  <si>
    <t xml:space="preserve">Leave grey boxes blank if N/A</t>
  </si>
  <si>
    <t xml:space="preserve">This information will feed through to all the other spreadsheets</t>
  </si>
  <si>
    <t xml:space="preserve">For units that are registered charities</t>
  </si>
  <si>
    <t xml:space="preserve">Enter your charity number. This will start with SC0…. If you are not a registered charity, please leave this blank. </t>
  </si>
  <si>
    <t xml:space="preserve">Number of girls programme delievered to</t>
  </si>
  <si>
    <t xml:space="preserve">Add the number of girls your unit has delivered to during the year. This then automatically pulls through to the accounts</t>
  </si>
  <si>
    <t xml:space="preserve">If accounts are significantly different to the previous year </t>
  </si>
  <si>
    <t xml:space="preserve">If your accounts are similar to the previous years - make sure "no" is showing. If they do, e.g you have done significant fundraising or arranged an international trip etc, make sure box states "yes" and in the paragrapgh below a description of the differences. </t>
  </si>
  <si>
    <t xml:space="preserve">INCOME SHEET</t>
  </si>
  <si>
    <t xml:space="preserve">Starting in the first row in the table, add in your transaction details as follows:</t>
  </si>
  <si>
    <t xml:space="preserve">Date </t>
  </si>
  <si>
    <t xml:space="preserve">The date of the transaction</t>
  </si>
  <si>
    <t xml:space="preserve">Received from </t>
  </si>
  <si>
    <t xml:space="preserve">Who money has been receievd from e.g "Subs - Amanda X"</t>
  </si>
  <si>
    <t xml:space="preserve">Bank / Cash </t>
  </si>
  <si>
    <t xml:space="preserve">Select from the drop down whether the amount was in cash or was received into the bank account (e.g. cheque, bank transfer)</t>
  </si>
  <si>
    <t xml:space="preserve">Method</t>
  </si>
  <si>
    <t xml:space="preserve">This a column where you can record if it's a bank transfer, deposit, cash, etc.</t>
  </si>
  <si>
    <t xml:space="preserve">Reference</t>
  </si>
  <si>
    <t xml:space="preserve">This is an additional column so you can record any additional information relevant to this transaction for yourself (e.g. an installment number "payment 3 of 10")</t>
  </si>
  <si>
    <t xml:space="preserve">Columns E to O</t>
  </si>
  <si>
    <t xml:space="preserve">These columns are for the amount of money received and what it is for</t>
  </si>
  <si>
    <r>
      <rPr>
        <sz val="14"/>
        <color theme="1"/>
        <rFont val="Poppins"/>
        <family val="0"/>
        <charset val="1"/>
      </rPr>
      <t xml:space="preserve">e.g. £30 received for membership subscriptions would go in column E </t>
    </r>
    <r>
      <rPr>
        <b val="true"/>
        <sz val="14"/>
        <color theme="1"/>
        <rFont val="Poppins"/>
        <family val="0"/>
        <charset val="1"/>
      </rPr>
      <t xml:space="preserve">or </t>
    </r>
    <r>
      <rPr>
        <sz val="14"/>
        <color theme="1"/>
        <rFont val="Poppins"/>
        <family val="0"/>
        <charset val="1"/>
      </rPr>
      <t xml:space="preserve">£5 received for an event would go in column H</t>
    </r>
  </si>
  <si>
    <t xml:space="preserve">Total </t>
  </si>
  <si>
    <t xml:space="preserve">Do not type in here  - this has a formula and will add up the total of the row (this should equal the amount reecieved). </t>
  </si>
  <si>
    <t xml:space="preserve">Contra</t>
  </si>
  <si>
    <t xml:space="preserve">You would use a contra if you are paying cash received into a bank account so that your bank and cash account totals match up at the end of the year. If you are paying cash into the bank, you will need to to use the contra columns. (Please note that this only applies to units still dealing with cash - if your unit is cashless, please use the other pack available on our website).</t>
  </si>
  <si>
    <t xml:space="preserve">E.g You have collected £50 in cash from various girls for subs and now want to put this money into the bank account. You would have originally detailed these separate transactions as cash received in the INCOME spreadsheet. </t>
  </si>
  <si>
    <r>
      <rPr>
        <b val="true"/>
        <sz val="14"/>
        <color theme="1"/>
        <rFont val="Poppins"/>
        <family val="0"/>
        <charset val="1"/>
      </rPr>
      <t xml:space="preserve">The contra is recorded in 2 steps </t>
    </r>
    <r>
      <rPr>
        <b val="true"/>
        <sz val="14"/>
        <rFont val="Poppins"/>
        <family val="0"/>
        <charset val="1"/>
      </rPr>
      <t xml:space="preserve">(</t>
    </r>
    <r>
      <rPr>
        <b val="true"/>
        <sz val="14"/>
        <color theme="3" tint="0.2499"/>
        <rFont val="Poppins"/>
        <family val="0"/>
        <charset val="1"/>
      </rPr>
      <t xml:space="preserve">IMPORTANT: </t>
    </r>
    <r>
      <rPr>
        <b val="true"/>
        <sz val="14"/>
        <rFont val="Poppins"/>
        <family val="0"/>
        <charset val="1"/>
      </rPr>
      <t xml:space="preserve">th</t>
    </r>
    <r>
      <rPr>
        <b val="true"/>
        <sz val="14"/>
        <color theme="1"/>
        <rFont val="Poppins"/>
        <family val="0"/>
        <charset val="1"/>
      </rPr>
      <t xml:space="preserve">e totals of the contra column on the income sheet and on the expenditure sheet should always match!) </t>
    </r>
  </si>
  <si>
    <r>
      <rPr>
        <b val="true"/>
        <sz val="14"/>
        <color theme="3" tint="0.2499"/>
        <rFont val="Poppins"/>
        <family val="0"/>
        <charset val="1"/>
      </rPr>
      <t xml:space="preserve">STEP 1)</t>
    </r>
    <r>
      <rPr>
        <sz val="14"/>
        <color theme="1"/>
        <rFont val="Poppins"/>
        <family val="0"/>
        <charset val="1"/>
      </rPr>
      <t xml:space="preserve"> In the income spreasheet record the £50 as "bank" in the contra column (F)</t>
    </r>
  </si>
  <si>
    <r>
      <rPr>
        <b val="true"/>
        <sz val="14"/>
        <color theme="3" tint="0.2499"/>
        <rFont val="Poppins"/>
        <family val="0"/>
        <charset val="1"/>
      </rPr>
      <t xml:space="preserve">STEP 2)</t>
    </r>
    <r>
      <rPr>
        <sz val="14"/>
        <color theme="1"/>
        <rFont val="Poppins"/>
        <family val="0"/>
        <charset val="1"/>
      </rPr>
      <t xml:space="preserve">In the expenditure spreasheet record the £50 as "cash" in the contra column (E)</t>
    </r>
  </si>
  <si>
    <t xml:space="preserve">BANK and Cash Reconciliation</t>
  </si>
  <si>
    <t xml:space="preserve">There is a summary box at the top of the sheet which will total how much has been receieved in the period in the bank and in cash. </t>
  </si>
  <si>
    <t xml:space="preserve">The total of the cash and bank receieved in (Cell Q9) should equal the total in Cell Q4. If it doesn't please check that a method has been selected from the drop down and that the totals in column P matches the amounts in columns F to P. </t>
  </si>
  <si>
    <t xml:space="preserve">EXPENDITURE SHEET</t>
  </si>
  <si>
    <t xml:space="preserve">Payee</t>
  </si>
  <si>
    <t xml:space="preserve">Who money has been paid to e.g "Church - Hall Rent"</t>
  </si>
  <si>
    <t xml:space="preserve">In this column select from the dropdown menu whether the amount paid was in cash or by bank payment (this would include payment by cheque). This can't be left blank.</t>
  </si>
  <si>
    <t xml:space="preserve">In this column record the payment type i.e. if it's a bank payment / cash / cheque / transfer</t>
  </si>
  <si>
    <t xml:space="preserve">This is an additional column so you can record any additional information relevant to this transaction for yourself (e.g. cheque number 7 - for thinking day badges)</t>
  </si>
  <si>
    <t xml:space="preserve">Columns E to P</t>
  </si>
  <si>
    <t xml:space="preserve">These columns are for the amount of the payment and what it is for</t>
  </si>
  <si>
    <r>
      <rPr>
        <sz val="14"/>
        <color theme="1"/>
        <rFont val="Poppins"/>
        <family val="0"/>
        <charset val="1"/>
      </rPr>
      <t xml:space="preserve">e.g. £110 paid for hall rent would go in column H </t>
    </r>
    <r>
      <rPr>
        <b val="true"/>
        <sz val="14"/>
        <color theme="1"/>
        <rFont val="Poppins"/>
        <family val="0"/>
        <charset val="1"/>
      </rPr>
      <t xml:space="preserve">or </t>
    </r>
    <r>
      <rPr>
        <sz val="14"/>
        <color theme="1"/>
        <rFont val="Poppins"/>
        <family val="0"/>
        <charset val="1"/>
      </rPr>
      <t xml:space="preserve">£7 in paid for stamps would go in column M</t>
    </r>
  </si>
  <si>
    <t xml:space="preserve">Do not type in here  - this has a formula and will add up the total of the row (this should equal the amount paid). </t>
  </si>
  <si>
    <t xml:space="preserve">You would use a contra if you are paying cash received into a bank account so that your bank and cash account totals match up at the end of the year. If you are paying cash into the bank, you will need to to use the contra columns. If you are paying cash into the bank, you will need to to use the contra columns. </t>
  </si>
  <si>
    <r>
      <rPr>
        <b val="true"/>
        <sz val="14"/>
        <color theme="1"/>
        <rFont val="Poppins"/>
        <family val="0"/>
        <charset val="1"/>
      </rPr>
      <t xml:space="preserve">The contra is recorded in 2 steps </t>
    </r>
    <r>
      <rPr>
        <b val="true"/>
        <sz val="14"/>
        <rFont val="Poppins"/>
        <family val="0"/>
        <charset val="1"/>
      </rPr>
      <t xml:space="preserve">(</t>
    </r>
    <r>
      <rPr>
        <b val="true"/>
        <sz val="14"/>
        <color theme="3" tint="0.2499"/>
        <rFont val="Poppins"/>
        <family val="0"/>
        <charset val="1"/>
      </rPr>
      <t xml:space="preserve">IMPORTANT: </t>
    </r>
    <r>
      <rPr>
        <b val="true"/>
        <sz val="14"/>
        <rFont val="Poppins"/>
        <family val="0"/>
        <charset val="1"/>
      </rPr>
      <t xml:space="preserve"> the totals of the contra column on the income sheet and on the expenditure sheet should always match!) </t>
    </r>
  </si>
  <si>
    <r>
      <rPr>
        <b val="true"/>
        <sz val="14"/>
        <color theme="3" tint="0.2499"/>
        <rFont val="Poppins"/>
        <family val="0"/>
        <charset val="1"/>
      </rPr>
      <t xml:space="preserve">STEP 1)</t>
    </r>
    <r>
      <rPr>
        <sz val="14"/>
        <color theme="1"/>
        <rFont val="Poppins"/>
        <family val="0"/>
        <charset val="1"/>
      </rPr>
      <t xml:space="preserve"> In the income spreadsheet record the £50 as "bank" in the contra column (F)</t>
    </r>
  </si>
  <si>
    <r>
      <rPr>
        <b val="true"/>
        <sz val="14"/>
        <color theme="3" tint="0.2499"/>
        <rFont val="Poppins"/>
        <family val="0"/>
        <charset val="1"/>
      </rPr>
      <t xml:space="preserve">STEP 2) </t>
    </r>
    <r>
      <rPr>
        <sz val="14"/>
        <color theme="1"/>
        <rFont val="Poppins"/>
        <family val="0"/>
        <charset val="1"/>
      </rPr>
      <t xml:space="preserve">In the expenditure spreasheet record the £50 as "cash" in the contra column (E)</t>
    </r>
  </si>
  <si>
    <r>
      <rPr>
        <b val="true"/>
        <sz val="14"/>
        <color theme="1"/>
        <rFont val="Poppins"/>
        <family val="0"/>
        <charset val="1"/>
      </rPr>
      <t xml:space="preserve">Note</t>
    </r>
    <r>
      <rPr>
        <sz val="14"/>
        <color theme="1"/>
        <rFont val="Poppins"/>
        <family val="0"/>
        <charset val="1"/>
      </rPr>
      <t xml:space="preserve"> - you do the opposite with step 1 &amp; step 2 if you were taking money out of the bank to use for cash payments</t>
    </r>
  </si>
  <si>
    <t xml:space="preserve">Bank and cash reconciliation</t>
  </si>
  <si>
    <t xml:space="preserve">There is a summary box at the top of the sheet which will total how much has been receieved in the period in the bank and in cash. The spreadsheet does this automatically</t>
  </si>
  <si>
    <t xml:space="preserve">The total of the cash and bank received in  (Cell R5) should equal the total in Cell R8. If it doesn't please check that a method has been selected from the drop down and that the totals in column R matches the amounts in columns F to Q.</t>
  </si>
  <si>
    <t xml:space="preserve">3rd party fundrarisng</t>
  </si>
  <si>
    <t xml:space="preserve">(Column L in Income and Column P in Expenditure)</t>
  </si>
  <si>
    <t xml:space="preserve">Example: Holding a coffee morning for another charity</t>
  </si>
  <si>
    <t xml:space="preserve">Column I on Income </t>
  </si>
  <si>
    <t xml:space="preserve">Column J on Expenditure</t>
  </si>
  <si>
    <t xml:space="preserve">Amount made from coffee morning</t>
  </si>
  <si>
    <t xml:space="preserve">Ingredients for cake sale (e.g tea / coffee / biscuits)</t>
  </si>
  <si>
    <t xml:space="preserve">Paid to another charity</t>
  </si>
  <si>
    <t xml:space="preserve">These values must be the same</t>
  </si>
  <si>
    <t xml:space="preserve">How this look and pulls through to the accounts in the receiots and payments tab</t>
  </si>
  <si>
    <t xml:space="preserve">RECEIPTS AND PAYMENTS ACCOUNT</t>
  </si>
  <si>
    <t xml:space="preserve">Current year </t>
  </si>
  <si>
    <t xml:space="preserve">You should not need to enter any information for the current year or titles. This information pulls direct from Income and Expenditure tabs and the data input in the first tab</t>
  </si>
  <si>
    <t xml:space="preserve">Comparative figures</t>
  </si>
  <si>
    <t xml:space="preserve">These need to be manually input in column D from the previous years accounts or left blank if this is the unit's first set of accounts. </t>
  </si>
  <si>
    <t xml:space="preserve">STATEMENT OF BALANCES</t>
  </si>
  <si>
    <r>
      <rPr>
        <b val="true"/>
        <sz val="14"/>
        <color rgb="FF000000"/>
        <rFont val="Poppins"/>
        <family val="0"/>
        <charset val="1"/>
      </rPr>
      <t xml:space="preserve">IMPORTANT.</t>
    </r>
    <r>
      <rPr>
        <sz val="14"/>
        <color rgb="FF000000"/>
        <rFont val="Poppins"/>
        <family val="0"/>
        <charset val="1"/>
      </rPr>
      <t xml:space="preserve"> The opening cash balance and bank balance is taken from the figures entered for the comparative year so make sure this is correct otherwise your current year won't balance !</t>
    </r>
  </si>
  <si>
    <t xml:space="preserve">The figures for the closing bank (in cell B18) and cash (in cell C17) should agree to both your bank statement at the year end and the physical cash balance.  </t>
  </si>
  <si>
    <r>
      <rPr>
        <sz val="14"/>
        <color theme="1"/>
        <rFont val="Poppins"/>
        <family val="0"/>
        <charset val="1"/>
      </rPr>
      <t xml:space="preserve">All other information for this report will be input automatically from the </t>
    </r>
    <r>
      <rPr>
        <b val="true"/>
        <sz val="14"/>
        <color theme="3" tint="0.2499"/>
        <rFont val="Poppins"/>
        <family val="0"/>
        <charset val="1"/>
      </rPr>
      <t xml:space="preserve">DATA INPUT SHEET</t>
    </r>
  </si>
  <si>
    <t xml:space="preserve">The typed signature will pull through automatically</t>
  </si>
  <si>
    <t xml:space="preserve">TRUSTEES' ANNUAL REPORT</t>
  </si>
  <si>
    <t xml:space="preserve">INDEPENDENT EXAMINERS REPORT</t>
  </si>
  <si>
    <t xml:space="preserve">3rd party fundraising  - notes</t>
  </si>
  <si>
    <t xml:space="preserve">EXAMPLE - Holding a coffee morning for another charity</t>
  </si>
  <si>
    <t xml:space="preserve">Column I on Income tab</t>
  </si>
  <si>
    <t xml:space="preserve">Column J on Expenditure tab</t>
  </si>
  <si>
    <t xml:space="preserve">How this look and pulls through to the accounts</t>
  </si>
  <si>
    <t xml:space="preserve">Data Required for Unit Accounts</t>
  </si>
  <si>
    <r>
      <rPr>
        <b val="true"/>
        <sz val="12"/>
        <color rgb="FF000000"/>
        <rFont val="Poppins"/>
        <family val="0"/>
        <charset val="1"/>
      </rPr>
      <t xml:space="preserve">Please complete all grey boxes below</t>
    </r>
    <r>
      <rPr>
        <sz val="12"/>
        <color rgb="FF000000"/>
        <rFont val="Poppins"/>
        <family val="0"/>
        <charset val="1"/>
      </rPr>
      <t xml:space="preserve"> (this information will filter through to the accounts)</t>
    </r>
  </si>
  <si>
    <t xml:space="preserve">State of R&amp;P</t>
  </si>
  <si>
    <t xml:space="preserve">State of bal</t>
  </si>
  <si>
    <t xml:space="preserve">Trustees</t>
  </si>
  <si>
    <t xml:space="preserve">IE Report</t>
  </si>
  <si>
    <t xml:space="preserve">Unit Name</t>
  </si>
  <si>
    <t xml:space="preserve">Stewartry District</t>
  </si>
  <si>
    <t xml:space="preserve">P</t>
  </si>
  <si>
    <t xml:space="preserve">Charity Number</t>
  </si>
  <si>
    <t xml:space="preserve">(if applicable)</t>
  </si>
  <si>
    <t xml:space="preserve">SC015132</t>
  </si>
  <si>
    <t xml:space="preserve">Year End Date </t>
  </si>
  <si>
    <r>
      <rPr>
        <sz val="12"/>
        <color rgb="FF000000"/>
        <rFont val="Poppins"/>
        <family val="0"/>
        <charset val="1"/>
      </rPr>
      <t xml:space="preserve">Enter in this format: </t>
    </r>
    <r>
      <rPr>
        <b val="true"/>
        <sz val="12"/>
        <color rgb="FF000000"/>
        <rFont val="Poppins"/>
        <family val="0"/>
        <charset val="1"/>
      </rPr>
      <t xml:space="preserve">31.12.2025</t>
    </r>
  </si>
  <si>
    <t xml:space="preserve">31.12.2025</t>
  </si>
  <si>
    <t xml:space="preserve">Is this the first set of accounts that has been prepared for this unit? (Y or N)</t>
  </si>
  <si>
    <t xml:space="preserve">N</t>
  </si>
  <si>
    <t xml:space="preserve">No need to enter</t>
  </si>
  <si>
    <t xml:space="preserve">Prior year </t>
  </si>
  <si>
    <t xml:space="preserve">District</t>
  </si>
  <si>
    <t xml:space="preserve">Division</t>
  </si>
  <si>
    <t xml:space="preserve">(if applicable) </t>
  </si>
  <si>
    <t xml:space="preserve">Dumfries and Galloway</t>
  </si>
  <si>
    <t xml:space="preserve">Charity trustees</t>
  </si>
  <si>
    <t xml:space="preserve">Role </t>
  </si>
  <si>
    <t xml:space="preserve">Name </t>
  </si>
  <si>
    <t xml:space="preserve">Unit leader   </t>
  </si>
  <si>
    <t xml:space="preserve">Rebecca Vasey</t>
  </si>
  <si>
    <t xml:space="preserve">Karen Kirkwood</t>
  </si>
  <si>
    <t xml:space="preserve">Samantha Russell</t>
  </si>
  <si>
    <t xml:space="preserve">Address</t>
  </si>
  <si>
    <t xml:space="preserve">Ingleneuk</t>
  </si>
  <si>
    <t xml:space="preserve">Borgue</t>
  </si>
  <si>
    <t xml:space="preserve">DG6 4UA</t>
  </si>
  <si>
    <t xml:space="preserve">Independent examiner</t>
  </si>
  <si>
    <t xml:space="preserve">Name</t>
  </si>
  <si>
    <t xml:space="preserve">Jillian Ridding</t>
  </si>
  <si>
    <t xml:space="preserve">Independent examiner </t>
  </si>
  <si>
    <t xml:space="preserve">14 Randolph Cresent</t>
  </si>
  <si>
    <t xml:space="preserve">Garlieston</t>
  </si>
  <si>
    <t xml:space="preserve">Newton Stewart</t>
  </si>
  <si>
    <t xml:space="preserve">Number of girls programme delivered to</t>
  </si>
  <si>
    <t xml:space="preserve">Do the accounts differ significantly from previous year ? (YES / NO)</t>
  </si>
  <si>
    <t xml:space="preserve">No</t>
  </si>
  <si>
    <r>
      <rPr>
        <sz val="12"/>
        <color rgb="FF000000"/>
        <rFont val="Poppins"/>
        <family val="0"/>
        <charset val="1"/>
      </rPr>
      <t xml:space="preserve">If "</t>
    </r>
    <r>
      <rPr>
        <b val="true"/>
        <sz val="12"/>
        <color rgb="FF000000"/>
        <rFont val="Poppins"/>
        <family val="0"/>
        <charset val="1"/>
      </rPr>
      <t xml:space="preserve">YES</t>
    </r>
    <r>
      <rPr>
        <sz val="12"/>
        <color rgb="FF000000"/>
        <rFont val="Poppins"/>
        <family val="0"/>
        <charset val="1"/>
      </rPr>
      <t xml:space="preserve">" please add explanation below</t>
    </r>
  </si>
  <si>
    <t xml:space="preserve">If the accounts for the year differ substantially from those of the previous year, add in a short explanation as to why (for example, a trip or large camp).</t>
  </si>
  <si>
    <t xml:space="preserve">Date of signing</t>
  </si>
  <si>
    <t xml:space="preserve">day/month/year</t>
  </si>
  <si>
    <r>
      <rPr>
        <sz val="12"/>
        <color rgb="FF000000"/>
        <rFont val="Poppins"/>
        <family val="0"/>
        <charset val="1"/>
      </rPr>
      <t xml:space="preserve">1</t>
    </r>
    <r>
      <rPr>
        <vertAlign val="superscript"/>
        <sz val="12"/>
        <color rgb="FF000000"/>
        <rFont val="Poppins"/>
        <family val="0"/>
        <charset val="1"/>
      </rPr>
      <t xml:space="preserve">st</t>
    </r>
    <r>
      <rPr>
        <sz val="12"/>
        <color rgb="FF000000"/>
        <rFont val="Poppins"/>
        <family val="0"/>
        <charset val="1"/>
      </rPr>
      <t xml:space="preserve"> March 2026</t>
    </r>
  </si>
  <si>
    <t xml:space="preserve">Statement of balances and trustees' annual reports</t>
  </si>
  <si>
    <t xml:space="preserve">Person three</t>
  </si>
  <si>
    <t xml:space="preserve">District Commissioner</t>
  </si>
  <si>
    <t xml:space="preserve">Type </t>
  </si>
  <si>
    <t xml:space="preserve">Bank</t>
  </si>
  <si>
    <t xml:space="preserve">Y</t>
  </si>
  <si>
    <t xml:space="preserve">Cash </t>
  </si>
  <si>
    <t xml:space="preserve">Template</t>
  </si>
  <si>
    <t xml:space="preserve">INCOME </t>
  </si>
  <si>
    <t xml:space="preserve">Unit:</t>
  </si>
  <si>
    <t xml:space="preserve">Charity number:</t>
  </si>
  <si>
    <t xml:space="preserve">Year end date:</t>
  </si>
  <si>
    <t xml:space="preserve">See instructions</t>
  </si>
  <si>
    <t xml:space="preserve">This is drop down</t>
  </si>
  <si>
    <t xml:space="preserve">Enter the amount reecieved in one of these columns (that best describes what the receipted money is) </t>
  </si>
  <si>
    <t xml:space="preserve">Received from</t>
  </si>
  <si>
    <t xml:space="preserve">Membership subscriptions</t>
  </si>
  <si>
    <t xml:space="preserve">Contra - deposit to bank</t>
  </si>
  <si>
    <t xml:space="preserve">Trips</t>
  </si>
  <si>
    <t xml:space="preserve">Residential events</t>
  </si>
  <si>
    <t xml:space="preserve">3rd Party fundraising </t>
  </si>
  <si>
    <t xml:space="preserve">Unit fundraising</t>
  </si>
  <si>
    <t xml:space="preserve">Bank interest </t>
  </si>
  <si>
    <t xml:space="preserve">Donations received </t>
  </si>
  <si>
    <t xml:space="preserve">Gift aid </t>
  </si>
  <si>
    <t xml:space="preserve">Grants received </t>
  </si>
  <si>
    <t xml:space="preserve">Miscellaneous</t>
  </si>
  <si>
    <t xml:space="preserve">TOTAL</t>
  </si>
  <si>
    <t xml:space="preserve">TOTALS</t>
  </si>
  <si>
    <t xml:space="preserve">deposit</t>
  </si>
  <si>
    <t xml:space="preserve">groundworks grants</t>
  </si>
  <si>
    <t xml:space="preserve">Claire Bryan</t>
  </si>
  <si>
    <t xml:space="preserve">Gillian Jamieson</t>
  </si>
  <si>
    <t xml:space="preserve">Anne Marie Walker</t>
  </si>
  <si>
    <t xml:space="preserve">Lesley Bethune</t>
  </si>
  <si>
    <t xml:space="preserve">Glynis Morris</t>
  </si>
  <si>
    <t xml:space="preserve">Chq dep</t>
  </si>
  <si>
    <t xml:space="preserve">brownies towards Switzerland</t>
  </si>
  <si>
    <t xml:space="preserve">Anne Rae</t>
  </si>
  <si>
    <t xml:space="preserve">C Thompson </t>
  </si>
  <si>
    <t xml:space="preserve">J Campbell</t>
  </si>
  <si>
    <t xml:space="preserve">E Whalen</t>
  </si>
  <si>
    <t xml:space="preserve">Coffee morning</t>
  </si>
  <si>
    <t xml:space="preserve">A Bethune</t>
  </si>
  <si>
    <t xml:space="preserve">K Nisbet</t>
  </si>
  <si>
    <t xml:space="preserve">Fundraising</t>
  </si>
  <si>
    <t xml:space="preserve">E Ong</t>
  </si>
  <si>
    <t xml:space="preserve">E Welsh</t>
  </si>
  <si>
    <t xml:space="preserve">Solway fund</t>
  </si>
  <si>
    <t xml:space="preserve">Anna Rae</t>
  </si>
  <si>
    <t xml:space="preserve">Guide Assoc</t>
  </si>
  <si>
    <t xml:space="preserve">Dumfries Rangers/Guides Swizz trip donation</t>
  </si>
  <si>
    <t xml:space="preserve">Swiss trip 1 2 1 support x 2 leaders</t>
  </si>
  <si>
    <t xml:space="preserve">G Thompson</t>
  </si>
  <si>
    <t xml:space="preserve">T stewart</t>
  </si>
  <si>
    <t xml:space="preserve">EXPENDITURE</t>
  </si>
  <si>
    <t xml:space="preserve">Enter the amount paid in one of these columns (that best describes what the payments is for)</t>
  </si>
  <si>
    <t xml:space="preserve">Date</t>
  </si>
  <si>
    <t xml:space="preserve">Bank / Cash</t>
  </si>
  <si>
    <t xml:space="preserve">Meeting expenses</t>
  </si>
  <si>
    <t xml:space="preserve">Property costs and rent</t>
  </si>
  <si>
    <t xml:space="preserve">Badges and resources </t>
  </si>
  <si>
    <t xml:space="preserve">Unit Fundraising</t>
  </si>
  <si>
    <t xml:space="preserve">3rd Party Fundraising</t>
  </si>
  <si>
    <t xml:space="preserve">Admin, stationery / postage </t>
  </si>
  <si>
    <t xml:space="preserve">Training </t>
  </si>
  <si>
    <t xml:space="preserve">Miscellaneous expenditure</t>
  </si>
  <si>
    <t xml:space="preserve">trips</t>
  </si>
  <si>
    <t xml:space="preserve">Receipts and Payments Account</t>
  </si>
  <si>
    <t xml:space="preserve">For the Year ended </t>
  </si>
  <si>
    <t xml:space="preserve">Manual input required (if applicable)</t>
  </si>
  <si>
    <t xml:space="preserve">Unit name </t>
  </si>
  <si>
    <t xml:space="preserve">Receipts</t>
  </si>
  <si>
    <t xml:space="preserve">Membership Subscriptions</t>
  </si>
  <si>
    <t xml:space="preserve">Donations received</t>
  </si>
  <si>
    <t xml:space="preserve">See notes on "Instructions" tab</t>
  </si>
  <si>
    <t xml:space="preserve">Bank Interest</t>
  </si>
  <si>
    <t xml:space="preserve">Gift Aid</t>
  </si>
  <si>
    <t xml:space="preserve">Miscellaneous Income</t>
  </si>
  <si>
    <t xml:space="preserve">Total Receipts</t>
  </si>
  <si>
    <t xml:space="preserve">Payments</t>
  </si>
  <si>
    <t xml:space="preserve">Fundraising expenses</t>
  </si>
  <si>
    <t xml:space="preserve">3rd Party Fundraising/Donation</t>
  </si>
  <si>
    <t xml:space="preserve">Payments for charitable activities</t>
  </si>
  <si>
    <t xml:space="preserve">Subscriptions </t>
  </si>
  <si>
    <t xml:space="preserve">Meeting expenses </t>
  </si>
  <si>
    <t xml:space="preserve">Property costs/rent</t>
  </si>
  <si>
    <t xml:space="preserve">Admin/Postage &amp; Stationery</t>
  </si>
  <si>
    <t xml:space="preserve">Training</t>
  </si>
  <si>
    <t xml:space="preserve">Badges &amp; Resources</t>
  </si>
  <si>
    <t xml:space="preserve">Miscellaneous Expenditure</t>
  </si>
  <si>
    <t xml:space="preserve">Total Payments</t>
  </si>
  <si>
    <t xml:space="preserve">Surplus/(Deficit) for year</t>
  </si>
  <si>
    <t xml:space="preserve">Statement of balances</t>
  </si>
  <si>
    <t xml:space="preserve">For the year ended </t>
  </si>
  <si>
    <t xml:space="preserve">Opening Balances</t>
  </si>
  <si>
    <t xml:space="preserve">Cash</t>
  </si>
  <si>
    <t xml:space="preserve">Total</t>
  </si>
  <si>
    <t xml:space="preserve">Closing Balances</t>
  </si>
  <si>
    <t xml:space="preserve">less outstanding cheques</t>
  </si>
  <si>
    <t xml:space="preserve">Assets &amp; Liabilities:</t>
  </si>
  <si>
    <t xml:space="preserve">In addition to the above cash &amp; bank balances, the unit has equipment to the value of:</t>
  </si>
  <si>
    <t xml:space="preserve">Prepared by (signature): </t>
  </si>
  <si>
    <t xml:space="preserve">Date: </t>
  </si>
  <si>
    <t xml:space="preserve">R J Vasey</t>
  </si>
  <si>
    <t xml:space="preserve">Trustees' Annual Report</t>
  </si>
  <si>
    <t xml:space="preserve">For year ended</t>
  </si>
  <si>
    <t xml:space="preserve">Charity (Unit) Name</t>
  </si>
  <si>
    <t xml:space="preserve">Charity Trustees</t>
  </si>
  <si>
    <t xml:space="preserve">Charity Address</t>
  </si>
  <si>
    <t xml:space="preserve">The above charity (unit) is an unincorporated association.  It has no written constitution, but operates in accordance with the policies and procedures published by Girlguiding, the operating name of the Guide Association.</t>
  </si>
  <si>
    <t xml:space="preserve">Its trustees are the volunteer adult leaders trained and appointed as per the Girlguiding policies and procedures.  Updated training is available throughout the year.</t>
  </si>
  <si>
    <t xml:space="preserve"> </t>
  </si>
  <si>
    <t xml:space="preserve">During the year the trustees did not receive any remuneration.</t>
  </si>
  <si>
    <t xml:space="preserve">Signed on behalf of the trustees by</t>
  </si>
  <si>
    <t xml:space="preserve">____________________________</t>
  </si>
  <si>
    <t xml:space="preserve">Signature</t>
  </si>
  <si>
    <t xml:space="preserve">RJ Vasey</t>
  </si>
  <si>
    <t xml:space="preserve">Name: </t>
  </si>
  <si>
    <t xml:space="preserve">Independent examiner's report</t>
  </si>
  <si>
    <t xml:space="preserve">For the year ended</t>
  </si>
  <si>
    <t xml:space="preserve">For</t>
  </si>
  <si>
    <t xml:space="preserve">Charity number</t>
  </si>
  <si>
    <t xml:space="preserve">Respective responsibilities of trustees and examiner</t>
  </si>
  <si>
    <t xml:space="preserve">The charity’s trustees are responsible for the preparation of the accounts in accordance with the terms of the Charities and Trustee Investment (Scotland) 2005 Act and the Charities Accounts (Scotland) Regulations 2006. The charity trustees consider that the audit requirement of Regulation 10(1) (a) to (c) of the Accounts Regulations does not apply. It is my responsibility to examine the accounts as required under section 44(1) (c) of the Act and to state whether particular matters have come to my attention.</t>
  </si>
  <si>
    <t xml:space="preserve">Basis of Independent Examiners Statement</t>
  </si>
  <si>
    <t xml:space="preserve">My examination is carried out in accordance with Regulation 11 of the Charities Accounts (Scotland) Regulations 2006. An examination includes a review of the accounting records kept by the charity and a comparison of the accounts presented with those records. It also includes consideration of any unusual items or disclosures in the accounts and seeks explanations from the trustees concerning any such matters. The procedures undertaken do not provide all the evidence that would be required in an audit and, consequently, I do not express an audit opinion on the accounts.</t>
  </si>
  <si>
    <t xml:space="preserve">Independent Examiners Statement</t>
  </si>
  <si>
    <t xml:space="preserve">In the course of my examination, no matter has come to my attention</t>
  </si>
  <si>
    <t xml:space="preserve">which gives me reasonable cause to believe that in any material respect the requirements:</t>
  </si>
  <si>
    <t xml:space="preserve">•</t>
  </si>
  <si>
    <t xml:space="preserve">to keep accounting records in accordance with section 44(1) (a) of the 2005 Act and Regulation 4 of the 2006 Accounts Regulations, and</t>
  </si>
  <si>
    <t xml:space="preserve">to prepare accounts which accord with the accounting records and comply with Regulation 9 of the 2006 Accounts Regulations</t>
  </si>
  <si>
    <t xml:space="preserve">have not been met, or</t>
  </si>
  <si>
    <t xml:space="preserve">to which, in my opinion, attention should be drawn in order to enable a proper understanding of the accounts to be reached.</t>
  </si>
  <si>
    <t xml:space="preserve">Address: </t>
  </si>
</sst>
</file>

<file path=xl/styles.xml><?xml version="1.0" encoding="utf-8"?>
<styleSheet xmlns="http://schemas.openxmlformats.org/spreadsheetml/2006/main">
  <numFmts count="11">
    <numFmt numFmtId="164" formatCode="General"/>
    <numFmt numFmtId="165" formatCode="#,##0.00;\(#,##0.00\)"/>
    <numFmt numFmtId="166" formatCode="dd/mm/yyyy"/>
    <numFmt numFmtId="167" formatCode="\£#,##0.00"/>
    <numFmt numFmtId="168" formatCode="d\-mmm\-yy"/>
    <numFmt numFmtId="169" formatCode="dd/mm/yy"/>
    <numFmt numFmtId="170" formatCode="#,##0.00"/>
    <numFmt numFmtId="171" formatCode="\£#,##0.00;[RED]&quot;-£&quot;#,##0.00"/>
    <numFmt numFmtId="172" formatCode="@"/>
    <numFmt numFmtId="173" formatCode="[$-F800]dddd&quot;, &quot;mmmm\ dd&quot;, &quot;yyyy"/>
    <numFmt numFmtId="174" formatCode="_-* #,##0.00_-;\-* #,##0.00_-;_-* \-??_-;_-@_-"/>
  </numFmts>
  <fonts count="83">
    <font>
      <sz val="11"/>
      <color theme="1"/>
      <name val="Aptos Narrow"/>
      <family val="2"/>
      <charset val="1"/>
    </font>
    <font>
      <sz val="10"/>
      <name val="Arial"/>
      <family val="0"/>
    </font>
    <font>
      <sz val="10"/>
      <name val="Arial"/>
      <family val="0"/>
    </font>
    <font>
      <sz val="10"/>
      <name val="Arial"/>
      <family val="0"/>
    </font>
    <font>
      <sz val="10"/>
      <name val="Arial"/>
      <family val="2"/>
      <charset val="1"/>
    </font>
    <font>
      <sz val="12"/>
      <color theme="1"/>
      <name val="Poppins"/>
      <family val="0"/>
      <charset val="1"/>
    </font>
    <font>
      <b val="true"/>
      <sz val="14"/>
      <color theme="1"/>
      <name val="Poppins"/>
      <family val="0"/>
      <charset val="1"/>
    </font>
    <font>
      <b val="true"/>
      <sz val="12"/>
      <color theme="1"/>
      <name val="Poppins"/>
      <family val="0"/>
      <charset val="1"/>
    </font>
    <font>
      <sz val="11"/>
      <color rgb="FFFFFFFF"/>
      <name val="Symbol"/>
      <family val="1"/>
      <charset val="2"/>
    </font>
    <font>
      <sz val="11"/>
      <color rgb="FFFFFFFF"/>
      <name val="Aptos Narrow"/>
      <family val="2"/>
      <charset val="1"/>
    </font>
    <font>
      <b val="true"/>
      <sz val="11"/>
      <color rgb="FF000000"/>
      <name val="Aptos Narrow"/>
      <family val="0"/>
    </font>
    <font>
      <sz val="11"/>
      <color rgb="FF000000"/>
      <name val="Poppins"/>
      <family val="0"/>
    </font>
    <font>
      <sz val="11"/>
      <color rgb="FF000000"/>
      <name val="Times New Roman"/>
      <family val="0"/>
    </font>
    <font>
      <sz val="11"/>
      <color theme="0"/>
      <name val="Aptos Narrow"/>
      <family val="0"/>
    </font>
    <font>
      <sz val="11"/>
      <color theme="1"/>
      <name val="Aptos Narrow"/>
      <family val="0"/>
    </font>
    <font>
      <sz val="14"/>
      <color theme="0"/>
      <name val="Aptos Narrow"/>
      <family val="0"/>
    </font>
    <font>
      <sz val="11"/>
      <color theme="0"/>
      <name val="Symbol"/>
      <family val="0"/>
    </font>
    <font>
      <b val="true"/>
      <u val="single"/>
      <sz val="14"/>
      <color theme="1"/>
      <name val="Poppins"/>
      <family val="0"/>
    </font>
    <font>
      <sz val="14"/>
      <color rgb="FF000000"/>
      <name val="Times New Roman"/>
      <family val="0"/>
    </font>
    <font>
      <i val="true"/>
      <sz val="14"/>
      <color theme="1"/>
      <name val="Poppins"/>
      <family val="0"/>
    </font>
    <font>
      <b val="true"/>
      <i val="true"/>
      <sz val="14"/>
      <color theme="1"/>
      <name val="Poppins"/>
      <family val="0"/>
    </font>
    <font>
      <sz val="14"/>
      <color theme="1"/>
      <name val="Poppins"/>
      <family val="0"/>
    </font>
    <font>
      <b val="true"/>
      <sz val="14"/>
      <color theme="1"/>
      <name val="Poppins"/>
      <family val="0"/>
    </font>
    <font>
      <b val="true"/>
      <sz val="24"/>
      <color theme="0"/>
      <name val="Poppins"/>
      <family val="0"/>
    </font>
    <font>
      <sz val="18"/>
      <color theme="0"/>
      <name val="Poppins"/>
      <family val="0"/>
    </font>
    <font>
      <b val="true"/>
      <i val="true"/>
      <sz val="12"/>
      <color theme="0"/>
      <name val="Poppins"/>
      <family val="0"/>
    </font>
    <font>
      <sz val="14"/>
      <color theme="1"/>
      <name val="Poppins"/>
      <family val="0"/>
      <charset val="1"/>
    </font>
    <font>
      <b val="true"/>
      <sz val="20"/>
      <color theme="1"/>
      <name val="Poppins"/>
      <family val="0"/>
      <charset val="1"/>
    </font>
    <font>
      <b val="true"/>
      <sz val="30"/>
      <color theme="1"/>
      <name val="Poppins"/>
      <family val="0"/>
      <charset val="1"/>
    </font>
    <font>
      <sz val="12"/>
      <color theme="1"/>
      <name val="Symbol"/>
      <family val="1"/>
      <charset val="2"/>
    </font>
    <font>
      <sz val="20"/>
      <color theme="1"/>
      <name val="Poppins"/>
      <family val="0"/>
      <charset val="1"/>
    </font>
    <font>
      <b val="true"/>
      <sz val="18"/>
      <color theme="1"/>
      <name val="Poppins"/>
      <family val="0"/>
      <charset val="1"/>
    </font>
    <font>
      <b val="true"/>
      <sz val="26"/>
      <color theme="1"/>
      <name val="Poppins"/>
      <family val="0"/>
      <charset val="1"/>
    </font>
    <font>
      <sz val="30"/>
      <color theme="1"/>
      <name val="Poppins"/>
      <family val="0"/>
      <charset val="1"/>
    </font>
    <font>
      <b val="true"/>
      <sz val="26"/>
      <color theme="1"/>
      <name val="Poppins"/>
      <family val="0"/>
    </font>
    <font>
      <sz val="26"/>
      <color rgb="FF000000"/>
      <name val="Times New Roman"/>
      <family val="0"/>
    </font>
    <font>
      <sz val="20"/>
      <color theme="1"/>
      <name val="Poppins"/>
      <family val="0"/>
    </font>
    <font>
      <sz val="24"/>
      <color rgb="FF000000"/>
      <name val="Times New Roman"/>
      <family val="0"/>
    </font>
    <font>
      <sz val="30"/>
      <color rgb="FF000000"/>
      <name val="Times New Roman"/>
      <family val="0"/>
    </font>
    <font>
      <sz val="20"/>
      <color rgb="FF000000"/>
      <name val="Times New Roman"/>
      <family val="0"/>
    </font>
    <font>
      <b val="true"/>
      <sz val="20"/>
      <color theme="1"/>
      <name val="Poppins"/>
      <family val="0"/>
    </font>
    <font>
      <i val="true"/>
      <sz val="20"/>
      <color rgb="FF000000"/>
      <name val="Poppins"/>
      <family val="0"/>
    </font>
    <font>
      <sz val="12"/>
      <color rgb="FF000000"/>
      <name val="Times New Roman"/>
      <family val="0"/>
    </font>
    <font>
      <b val="true"/>
      <sz val="28"/>
      <color theme="1"/>
      <name val="Poppins"/>
      <family val="0"/>
    </font>
    <font>
      <i val="true"/>
      <sz val="20"/>
      <color theme="1"/>
      <name val="Poppins"/>
      <family val="0"/>
    </font>
    <font>
      <sz val="20"/>
      <color theme="1"/>
      <name val="Symbol"/>
      <family val="0"/>
    </font>
    <font>
      <b val="true"/>
      <sz val="30"/>
      <color theme="1"/>
      <name val="Poppins"/>
      <family val="0"/>
    </font>
    <font>
      <b val="true"/>
      <sz val="20"/>
      <color theme="1"/>
      <name val="Aptos Narrow"/>
      <family val="0"/>
    </font>
    <font>
      <b val="true"/>
      <sz val="24"/>
      <color rgb="FF000000"/>
      <name val="Poppins"/>
      <family val="0"/>
    </font>
    <font>
      <b val="true"/>
      <u val="single"/>
      <sz val="28"/>
      <color theme="1"/>
      <name val="Poppins"/>
      <family val="0"/>
    </font>
    <font>
      <sz val="24"/>
      <color theme="1"/>
      <name val="Poppins"/>
      <family val="0"/>
      <charset val="1"/>
    </font>
    <font>
      <b val="true"/>
      <sz val="20"/>
      <color theme="3" tint="0.2499"/>
      <name val="Poppins"/>
      <family val="0"/>
      <charset val="1"/>
    </font>
    <font>
      <b val="true"/>
      <i val="true"/>
      <sz val="14"/>
      <color theme="1"/>
      <name val="Poppins"/>
      <family val="0"/>
      <charset val="1"/>
    </font>
    <font>
      <sz val="14"/>
      <color rgb="FF000000"/>
      <name val="Poppins"/>
      <family val="0"/>
      <charset val="1"/>
    </font>
    <font>
      <i val="true"/>
      <sz val="14"/>
      <color theme="1"/>
      <name val="Poppins"/>
      <family val="0"/>
      <charset val="1"/>
    </font>
    <font>
      <b val="true"/>
      <sz val="14"/>
      <name val="Poppins"/>
      <family val="0"/>
      <charset val="1"/>
    </font>
    <font>
      <b val="true"/>
      <sz val="14"/>
      <color theme="3" tint="0.2499"/>
      <name val="Poppins"/>
      <family val="0"/>
      <charset val="1"/>
    </font>
    <font>
      <b val="true"/>
      <u val="single"/>
      <sz val="14"/>
      <color theme="3" tint="0.2499"/>
      <name val="Poppins"/>
      <family val="0"/>
      <charset val="1"/>
    </font>
    <font>
      <b val="true"/>
      <u val="single"/>
      <sz val="12"/>
      <color theme="3" tint="0.2499"/>
      <name val="Poppins"/>
      <family val="0"/>
      <charset val="1"/>
    </font>
    <font>
      <b val="true"/>
      <i val="true"/>
      <sz val="12"/>
      <color theme="1"/>
      <name val="Poppins"/>
      <family val="0"/>
      <charset val="1"/>
    </font>
    <font>
      <i val="true"/>
      <sz val="12"/>
      <color theme="1"/>
      <name val="Poppins"/>
      <family val="0"/>
      <charset val="1"/>
    </font>
    <font>
      <sz val="12"/>
      <color rgb="FF000000"/>
      <name val="Poppins"/>
      <family val="0"/>
      <charset val="1"/>
    </font>
    <font>
      <b val="true"/>
      <sz val="14"/>
      <color rgb="FF000000"/>
      <name val="Poppins"/>
      <family val="0"/>
      <charset val="1"/>
    </font>
    <font>
      <sz val="12"/>
      <color theme="1"/>
      <name val="Poppins"/>
      <family val="0"/>
    </font>
    <font>
      <b val="true"/>
      <sz val="16"/>
      <color rgb="FF000000"/>
      <name val="Poppins"/>
      <family val="0"/>
      <charset val="1"/>
    </font>
    <font>
      <b val="true"/>
      <u val="single"/>
      <sz val="12"/>
      <color rgb="FF000000"/>
      <name val="Poppins"/>
      <family val="0"/>
      <charset val="1"/>
    </font>
    <font>
      <b val="true"/>
      <sz val="12"/>
      <color rgb="FF000000"/>
      <name val="Poppins"/>
      <family val="0"/>
      <charset val="1"/>
    </font>
    <font>
      <b val="true"/>
      <sz val="12"/>
      <color rgb="FF000000"/>
      <name val="Wingdings 2"/>
      <family val="1"/>
      <charset val="2"/>
    </font>
    <font>
      <b val="true"/>
      <sz val="11"/>
      <color theme="1"/>
      <name val="Poppins"/>
      <family val="0"/>
      <charset val="1"/>
    </font>
    <font>
      <vertAlign val="superscript"/>
      <sz val="12"/>
      <color rgb="FF000000"/>
      <name val="Poppins"/>
      <family val="0"/>
      <charset val="1"/>
    </font>
    <font>
      <sz val="11"/>
      <color theme="1"/>
      <name val="Poppins"/>
      <family val="0"/>
      <charset val="1"/>
    </font>
    <font>
      <sz val="11"/>
      <color rgb="FF000000"/>
      <name val="Poppins"/>
      <family val="0"/>
      <charset val="1"/>
    </font>
    <font>
      <b val="true"/>
      <sz val="11"/>
      <color rgb="FF000000"/>
      <name val="Poppins"/>
      <family val="0"/>
      <charset val="1"/>
    </font>
    <font>
      <b val="true"/>
      <i val="true"/>
      <sz val="11"/>
      <color rgb="FF000000"/>
      <name val="Poppins"/>
      <family val="0"/>
      <charset val="1"/>
    </font>
    <font>
      <b val="true"/>
      <i val="true"/>
      <sz val="12"/>
      <color rgb="FF000000"/>
      <name val="Poppins"/>
      <family val="0"/>
      <charset val="1"/>
    </font>
    <font>
      <sz val="11"/>
      <name val="Poppins"/>
      <family val="0"/>
      <charset val="1"/>
    </font>
    <font>
      <sz val="10"/>
      <name val="Poppins"/>
      <family val="0"/>
      <charset val="1"/>
    </font>
    <font>
      <u val="single"/>
      <sz val="11"/>
      <color theme="1"/>
      <name val="Poppins"/>
      <family val="0"/>
      <charset val="1"/>
    </font>
    <font>
      <b val="true"/>
      <sz val="14"/>
      <color theme="1"/>
      <name val="Segoe Script"/>
      <family val="4"/>
      <charset val="1"/>
    </font>
    <font>
      <sz val="14"/>
      <color theme="1"/>
      <name val="Segoe Script"/>
      <family val="4"/>
      <charset val="1"/>
    </font>
    <font>
      <b val="true"/>
      <sz val="11"/>
      <name val="Poppins"/>
      <family val="0"/>
      <charset val="1"/>
    </font>
    <font>
      <u val="single"/>
      <sz val="11"/>
      <name val="Poppins"/>
      <family val="0"/>
      <charset val="1"/>
    </font>
    <font>
      <sz val="14"/>
      <name val="Segoe Script"/>
      <family val="4"/>
      <charset val="1"/>
    </font>
  </fonts>
  <fills count="11">
    <fill>
      <patternFill patternType="none"/>
    </fill>
    <fill>
      <patternFill patternType="gray125"/>
    </fill>
    <fill>
      <patternFill patternType="solid">
        <fgColor theme="5" tint="0.3999"/>
        <bgColor rgb="FFE59EDD"/>
      </patternFill>
    </fill>
    <fill>
      <patternFill patternType="solid">
        <fgColor theme="8" tint="0.7999"/>
        <bgColor rgb="FFD9D9D9"/>
      </patternFill>
    </fill>
    <fill>
      <patternFill patternType="solid">
        <fgColor theme="3" tint="0.2499"/>
        <bgColor rgb="FF008080"/>
      </patternFill>
    </fill>
    <fill>
      <patternFill patternType="solid">
        <fgColor theme="9" tint="0.3999"/>
        <bgColor rgb="FFBFBFBF"/>
      </patternFill>
    </fill>
    <fill>
      <patternFill patternType="solid">
        <fgColor theme="0" tint="-0.25"/>
        <bgColor rgb="FFD1D1D1"/>
      </patternFill>
    </fill>
    <fill>
      <patternFill patternType="solid">
        <fgColor theme="0" tint="-0.15"/>
        <bgColor rgb="FFD1D1D1"/>
      </patternFill>
    </fill>
    <fill>
      <patternFill patternType="solid">
        <fgColor theme="2" tint="-0.1"/>
        <bgColor rgb="FFD9D9D9"/>
      </patternFill>
    </fill>
    <fill>
      <patternFill patternType="solid">
        <fgColor theme="0" tint="-0.35"/>
        <bgColor rgb="FFBFBFBF"/>
      </patternFill>
    </fill>
    <fill>
      <patternFill patternType="solid">
        <fgColor theme="3" tint="0.8999"/>
        <bgColor rgb="FFD9D9D9"/>
      </patternFill>
    </fill>
  </fills>
  <borders count="12">
    <border diagonalUp="false" diagonalDown="false">
      <left/>
      <right/>
      <top/>
      <bottom/>
      <diagonal/>
    </border>
    <border diagonalUp="false" diagonalDown="false">
      <left/>
      <right/>
      <top style="thin"/>
      <bottom style="double"/>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right/>
      <top style="thin"/>
      <bottom style="thin"/>
      <diagonal/>
    </border>
    <border diagonalUp="false" diagonalDown="false">
      <left style="thin"/>
      <right style="thin"/>
      <top/>
      <bottom style="thin"/>
      <diagonal/>
    </border>
    <border diagonalUp="false" diagonalDown="false">
      <left/>
      <right/>
      <top/>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bottom style="double"/>
      <diagonal/>
    </border>
    <border diagonalUp="false" diagonalDown="false">
      <left style="thin"/>
      <right style="thin"/>
      <top/>
      <bottom/>
      <diagonal/>
    </border>
    <border diagonalUp="false" diagonalDown="false">
      <left/>
      <right style="thin"/>
      <top/>
      <botto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4"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225">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7" fillId="0" borderId="0" xfId="0" applyFont="true" applyBorder="true" applyAlignment="true" applyProtection="true">
      <alignment horizontal="center" vertical="center" textRotation="90" wrapText="false" indent="0" shrinkToFit="false"/>
      <protection locked="true" hidden="false"/>
    </xf>
    <xf numFmtId="164" fontId="5" fillId="0" borderId="0" xfId="0" applyFont="true" applyBorder="false" applyAlignment="true" applyProtection="true">
      <alignment horizontal="center" vertical="center" textRotation="90" wrapText="false" indent="0" shrinkToFit="false"/>
      <protection locked="true" hidden="false"/>
    </xf>
    <xf numFmtId="164" fontId="5" fillId="0" borderId="0" xfId="0" applyFont="true" applyBorder="false" applyAlignment="true" applyProtection="true">
      <alignment horizontal="right" vertical="center" textRotation="90" wrapText="false" indent="0" shrinkToFit="false"/>
      <protection locked="true" hidden="false"/>
    </xf>
    <xf numFmtId="164" fontId="5" fillId="2" borderId="0" xfId="0" applyFont="true" applyBorder="false" applyAlignment="true" applyProtection="true">
      <alignment horizontal="general" vertical="bottom" textRotation="0" wrapText="false" indent="0" shrinkToFit="false"/>
      <protection locked="tru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26" fillId="0" borderId="0" xfId="0" applyFont="true" applyBorder="false" applyAlignment="true" applyProtection="true">
      <alignment horizontal="general" vertical="bottom" textRotation="0" wrapText="false" indent="0" shrinkToFit="false"/>
      <protection locked="true" hidden="false"/>
    </xf>
    <xf numFmtId="164" fontId="27" fillId="0" borderId="0" xfId="0" applyFont="true" applyBorder="false" applyAlignment="true" applyProtection="true">
      <alignment horizontal="general" vertical="bottom" textRotation="0" wrapText="false" indent="0" shrinkToFit="false"/>
      <protection locked="true" hidden="false"/>
    </xf>
    <xf numFmtId="164" fontId="6" fillId="3" borderId="0" xfId="0" applyFont="true" applyBorder="false" applyAlignment="true" applyProtection="true">
      <alignment horizontal="general" vertical="bottom" textRotation="0" wrapText="false" indent="0" shrinkToFit="false"/>
      <protection locked="true" hidden="false"/>
    </xf>
    <xf numFmtId="164" fontId="26" fillId="3" borderId="0" xfId="0" applyFont="true" applyBorder="false" applyAlignment="true" applyProtection="true">
      <alignment horizontal="general" vertical="bottom" textRotation="0" wrapText="false" indent="0" shrinkToFit="false"/>
      <protection locked="true" hidden="false"/>
    </xf>
    <xf numFmtId="164" fontId="6" fillId="4" borderId="0" xfId="0" applyFont="true" applyBorder="false" applyAlignment="true" applyProtection="true">
      <alignment horizontal="general" vertical="bottom" textRotation="0" wrapText="false" indent="0" shrinkToFit="false"/>
      <protection locked="true" hidden="false"/>
    </xf>
    <xf numFmtId="164" fontId="26" fillId="4" borderId="0" xfId="0" applyFont="true" applyBorder="false" applyAlignment="true" applyProtection="true">
      <alignment horizontal="general" vertical="bottom" textRotation="0" wrapText="false" indent="0" shrinkToFit="false"/>
      <protection locked="true" hidden="false"/>
    </xf>
    <xf numFmtId="164" fontId="6" fillId="5" borderId="0" xfId="0" applyFont="true" applyBorder="true" applyAlignment="true" applyProtection="true">
      <alignment horizontal="left" vertical="bottom" textRotation="0" wrapText="true" indent="0" shrinkToFit="false"/>
      <protection locked="true" hidden="false"/>
    </xf>
    <xf numFmtId="164" fontId="28" fillId="0" borderId="0" xfId="0" applyFont="true" applyBorder="false" applyAlignment="true" applyProtection="true">
      <alignment horizontal="general" vertical="bottom" textRotation="0" wrapText="false" indent="0" shrinkToFit="false"/>
      <protection locked="true" hidden="false"/>
    </xf>
    <xf numFmtId="164" fontId="29" fillId="0" borderId="0" xfId="0" applyFont="true" applyBorder="fals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true" indent="0" shrinkToFit="false"/>
      <protection locked="true" hidden="false"/>
    </xf>
    <xf numFmtId="164" fontId="30" fillId="0" borderId="0" xfId="0" applyFont="true" applyBorder="false" applyAlignment="true" applyProtection="true">
      <alignment horizontal="general" vertical="bottom" textRotation="0" wrapText="false" indent="0" shrinkToFit="false"/>
      <protection locked="true" hidden="false"/>
    </xf>
    <xf numFmtId="164" fontId="30" fillId="0" borderId="0" xfId="0" applyFont="true" applyBorder="false" applyAlignment="true" applyProtection="true">
      <alignment horizontal="general" vertical="bottom" textRotation="0" wrapText="true" indent="0" shrinkToFit="false"/>
      <protection locked="true" hidden="false"/>
    </xf>
    <xf numFmtId="164" fontId="30" fillId="0" borderId="0" xfId="0" applyFont="true" applyBorder="true" applyAlignment="true" applyProtection="true">
      <alignment horizontal="left" vertical="center" textRotation="0" wrapText="true" indent="0" shrinkToFit="false"/>
      <protection locked="true" hidden="false"/>
    </xf>
    <xf numFmtId="164" fontId="31" fillId="0" borderId="0" xfId="0" applyFont="true" applyBorder="false" applyAlignment="true" applyProtection="true">
      <alignment horizontal="general" vertical="bottom" textRotation="0" wrapText="false" indent="0" shrinkToFit="false"/>
      <protection locked="true" hidden="false"/>
    </xf>
    <xf numFmtId="164" fontId="28" fillId="0" borderId="0" xfId="0" applyFont="true" applyBorder="false" applyAlignment="true" applyProtection="true">
      <alignment horizontal="left" vertical="center" textRotation="0" wrapText="false" indent="0" shrinkToFit="false"/>
      <protection locked="true" hidden="false"/>
    </xf>
    <xf numFmtId="164" fontId="32" fillId="0" borderId="0" xfId="0" applyFont="true" applyBorder="false" applyAlignment="true" applyProtection="true">
      <alignment horizontal="center" vertical="center" textRotation="0" wrapText="false" indent="0" shrinkToFit="false"/>
      <protection locked="true" hidden="false"/>
    </xf>
    <xf numFmtId="164" fontId="28" fillId="0" borderId="0" xfId="0" applyFont="true" applyBorder="false" applyAlignment="true" applyProtection="true">
      <alignment horizontal="left" vertical="bottom" textRotation="0" wrapText="false" indent="0" shrinkToFit="false"/>
      <protection locked="true" hidden="false"/>
    </xf>
    <xf numFmtId="164" fontId="33" fillId="0" borderId="0" xfId="0" applyFont="true" applyBorder="false" applyAlignment="true" applyProtection="true">
      <alignment horizontal="left" vertical="bottom" textRotation="0" wrapText="false" indent="0" shrinkToFit="false"/>
      <protection locked="true" hidden="false"/>
    </xf>
    <xf numFmtId="164" fontId="7" fillId="0" borderId="0" xfId="0" applyFont="true" applyBorder="false" applyAlignment="true" applyProtection="true">
      <alignment horizontal="right" vertical="center" textRotation="90" wrapText="false" indent="0" shrinkToFit="false"/>
      <protection locked="true" hidden="false"/>
    </xf>
    <xf numFmtId="164" fontId="7" fillId="0" borderId="0" xfId="0" applyFont="true" applyBorder="false" applyAlignment="true" applyProtection="true">
      <alignment horizontal="right" vertical="center" textRotation="90" wrapText="true" indent="0" shrinkToFit="false"/>
      <protection locked="true" hidden="false"/>
    </xf>
    <xf numFmtId="164" fontId="50" fillId="0" borderId="0" xfId="0" applyFont="true" applyBorder="false" applyAlignment="true" applyProtection="true">
      <alignment horizontal="general" vertical="bottom" textRotation="0" wrapText="false" indent="0" shrinkToFit="false"/>
      <protection locked="true" hidden="false"/>
    </xf>
    <xf numFmtId="164" fontId="51" fillId="0" borderId="0" xfId="0" applyFont="true" applyBorder="false" applyAlignment="tru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center" vertical="center" textRotation="0" wrapText="true" indent="0" shrinkToFit="false"/>
      <protection locked="true" hidden="false"/>
    </xf>
    <xf numFmtId="164" fontId="26" fillId="0" borderId="0" xfId="0" applyFont="true" applyBorder="true" applyAlignment="true" applyProtection="true">
      <alignment horizontal="left" vertical="bottom" textRotation="0" wrapText="true" indent="0" shrinkToFit="false"/>
      <protection locked="true" hidden="false"/>
    </xf>
    <xf numFmtId="164" fontId="52" fillId="0" borderId="0" xfId="0" applyFont="true" applyBorder="fals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true">
      <alignment horizontal="left" vertical="bottom" textRotation="0" wrapText="true" indent="0" shrinkToFit="false"/>
      <protection locked="true" hidden="false"/>
    </xf>
    <xf numFmtId="164" fontId="53" fillId="0" borderId="0" xfId="0" applyFont="true" applyBorder="true" applyAlignment="true" applyProtection="true">
      <alignment horizontal="left" vertical="bottom" textRotation="0" wrapText="true" indent="0" shrinkToFit="false"/>
      <protection locked="true" hidden="false"/>
    </xf>
    <xf numFmtId="164" fontId="6" fillId="0" borderId="0" xfId="0" applyFont="true" applyBorder="false" applyAlignment="true" applyProtection="true">
      <alignment horizontal="general" vertical="center" textRotation="0" wrapText="false" indent="0" shrinkToFit="false"/>
      <protection locked="true" hidden="false"/>
    </xf>
    <xf numFmtId="164" fontId="26" fillId="0" borderId="0" xfId="0" applyFont="true" applyBorder="true" applyAlignment="true" applyProtection="true">
      <alignment horizontal="left" vertical="center" textRotation="0" wrapText="true" indent="0" shrinkToFit="false"/>
      <protection locked="true" hidden="false"/>
    </xf>
    <xf numFmtId="164" fontId="26" fillId="0" borderId="0" xfId="0" applyFont="true" applyBorder="false" applyAlignment="true" applyProtection="true">
      <alignment horizontal="general" vertical="center" textRotation="0" wrapText="false" indent="0" shrinkToFit="false"/>
      <protection locked="true" hidden="false"/>
    </xf>
    <xf numFmtId="164" fontId="54" fillId="0" borderId="0" xfId="0" applyFont="true" applyBorder="true" applyAlignment="true" applyProtection="true">
      <alignment horizontal="left" vertical="bottom" textRotation="0" wrapText="true" indent="0" shrinkToFit="false"/>
      <protection locked="true" hidden="false"/>
    </xf>
    <xf numFmtId="164" fontId="5" fillId="0" borderId="0" xfId="0" applyFont="true" applyBorder="false" applyAlignment="true" applyProtection="true">
      <alignment horizontal="left" vertical="bottom" textRotation="0" wrapText="true" indent="0" shrinkToFit="false"/>
      <protection locked="true" hidden="false"/>
    </xf>
    <xf numFmtId="164" fontId="6" fillId="0" borderId="0" xfId="0" applyFont="true" applyBorder="true" applyAlignment="true" applyProtection="true">
      <alignment horizontal="left" vertical="bottom" textRotation="0" wrapText="true" indent="0" shrinkToFit="false"/>
      <protection locked="true" hidden="false"/>
    </xf>
    <xf numFmtId="164" fontId="6" fillId="0" borderId="0" xfId="0" applyFont="true" applyBorder="false" applyAlignment="true" applyProtection="true">
      <alignment horizontal="left" vertical="bottom" textRotation="0" wrapText="true" indent="0" shrinkToFit="false"/>
      <protection locked="true" hidden="false"/>
    </xf>
    <xf numFmtId="164" fontId="56" fillId="0" borderId="0" xfId="0" applyFont="true" applyBorder="true" applyAlignment="true" applyProtection="true">
      <alignment horizontal="left" vertical="bottom" textRotation="0" wrapText="true" indent="0" shrinkToFit="false"/>
      <protection locked="true" hidden="false"/>
    </xf>
    <xf numFmtId="164" fontId="26" fillId="0" borderId="0" xfId="0" applyFont="true" applyBorder="false" applyAlignment="true" applyProtection="true">
      <alignment horizontal="left" vertical="bottom" textRotation="0" wrapText="true" indent="0" shrinkToFit="false"/>
      <protection locked="true" hidden="false"/>
    </xf>
    <xf numFmtId="164" fontId="57" fillId="0" borderId="0" xfId="0" applyFont="true" applyBorder="false" applyAlignment="true" applyProtection="true">
      <alignment horizontal="general" vertical="bottom" textRotation="0" wrapText="false" indent="0" shrinkToFit="false"/>
      <protection locked="true" hidden="false"/>
    </xf>
    <xf numFmtId="164" fontId="58" fillId="0" borderId="0" xfId="0" applyFont="true" applyBorder="false" applyAlignment="true" applyProtection="true">
      <alignment horizontal="general" vertical="bottom" textRotation="0" wrapText="false" indent="0" shrinkToFit="false"/>
      <protection locked="true" hidden="false"/>
    </xf>
    <xf numFmtId="164" fontId="59" fillId="0" borderId="0" xfId="0" applyFont="true" applyBorder="false" applyAlignment="true" applyProtection="true">
      <alignment horizontal="general" vertical="bottom" textRotation="0" wrapText="true" indent="0" shrinkToFit="false"/>
      <protection locked="true" hidden="false"/>
    </xf>
    <xf numFmtId="164" fontId="5" fillId="0" borderId="0" xfId="0" applyFont="true" applyBorder="false" applyAlignment="true" applyProtection="true">
      <alignment horizontal="general" vertical="center" textRotation="0" wrapText="false" indent="0" shrinkToFit="false"/>
      <protection locked="true" hidden="false"/>
    </xf>
    <xf numFmtId="164" fontId="60" fillId="0" borderId="0" xfId="0" applyFont="true" applyBorder="true" applyAlignment="true" applyProtection="true">
      <alignment horizontal="center" vertical="bottom" textRotation="0" wrapText="true" indent="0" shrinkToFit="false"/>
      <protection locked="true" hidden="false"/>
    </xf>
    <xf numFmtId="164" fontId="26" fillId="0" borderId="0" xfId="0" applyFont="true" applyBorder="false" applyAlignment="true" applyProtection="true">
      <alignment horizontal="center" vertical="bottom" textRotation="0" wrapText="false" indent="0" shrinkToFit="false"/>
      <protection locked="true" hidden="false"/>
    </xf>
    <xf numFmtId="164" fontId="6" fillId="0" borderId="0" xfId="0" applyFont="true" applyBorder="true" applyAlignment="true" applyProtection="true">
      <alignment horizontal="center"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true" hidden="false"/>
    </xf>
    <xf numFmtId="165" fontId="26" fillId="0" borderId="0" xfId="0" applyFont="true" applyBorder="true" applyAlignment="true" applyProtection="true">
      <alignment horizontal="center" vertical="bottom" textRotation="0" wrapText="false" indent="0" shrinkToFit="false"/>
      <protection locked="true" hidden="false"/>
    </xf>
    <xf numFmtId="165" fontId="26" fillId="0" borderId="0" xfId="0" applyFont="true" applyBorder="false" applyAlignment="true" applyProtection="true">
      <alignment horizontal="general" vertical="bottom" textRotation="0" wrapText="false" indent="0" shrinkToFit="false"/>
      <protection locked="true" hidden="false"/>
    </xf>
    <xf numFmtId="164" fontId="26" fillId="0" borderId="0" xfId="0" applyFont="true" applyBorder="true" applyAlignment="true" applyProtection="true">
      <alignment horizontal="center" vertical="center" textRotation="0" wrapText="false" indent="0" shrinkToFit="false"/>
      <protection locked="true" hidden="false"/>
    </xf>
    <xf numFmtId="165" fontId="26" fillId="0" borderId="0" xfId="0" applyFont="true" applyBorder="false" applyAlignment="true" applyProtection="true">
      <alignment horizontal="general" vertical="center" textRotation="0" wrapText="false" indent="0" shrinkToFit="false"/>
      <protection locked="true" hidden="false"/>
    </xf>
    <xf numFmtId="165" fontId="26" fillId="0" borderId="0" xfId="0" applyFont="true" applyBorder="true" applyAlignment="true" applyProtection="true">
      <alignment horizontal="center" vertical="center" textRotation="0" wrapText="false" indent="0" shrinkToFit="false"/>
      <protection locked="true" hidden="false"/>
    </xf>
    <xf numFmtId="164" fontId="26" fillId="0" borderId="0" xfId="0" applyFont="true" applyBorder="true" applyAlignment="true" applyProtection="true">
      <alignment horizontal="center" vertical="bottom" textRotation="0" wrapText="false" indent="0" shrinkToFit="false"/>
      <protection locked="true" hidden="false"/>
    </xf>
    <xf numFmtId="165" fontId="26" fillId="0" borderId="1" xfId="0" applyFont="true" applyBorder="true" applyAlignment="true" applyProtection="true">
      <alignment horizontal="center" vertical="bottom" textRotation="0" wrapText="false" indent="0" shrinkToFit="false"/>
      <protection locked="true" hidden="false"/>
    </xf>
    <xf numFmtId="165" fontId="6" fillId="6" borderId="0" xfId="0" applyFont="true" applyBorder="tru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true">
      <alignment horizontal="general" vertical="center" textRotation="0" wrapText="false" indent="0" shrinkToFit="false"/>
      <protection locked="true" hidden="false"/>
    </xf>
    <xf numFmtId="164" fontId="61" fillId="0" borderId="0" xfId="0" applyFont="true" applyBorder="false" applyAlignment="true" applyProtection="true">
      <alignment horizontal="left" vertical="bottom" textRotation="0" wrapText="true" indent="0" shrinkToFit="false"/>
      <protection locked="true" hidden="false"/>
    </xf>
    <xf numFmtId="164" fontId="62" fillId="7" borderId="0" xfId="0" applyFont="true" applyBorder="true" applyAlignment="true" applyProtection="true">
      <alignment horizontal="left" vertical="bottom" textRotation="0" wrapText="true" indent="0" shrinkToFit="false"/>
      <protection locked="true" hidden="false"/>
    </xf>
    <xf numFmtId="164" fontId="53" fillId="7" borderId="0" xfId="0" applyFont="true" applyBorder="false" applyAlignment="true" applyProtection="true">
      <alignment horizontal="left" vertical="bottom" textRotation="0" wrapText="true" indent="0" shrinkToFit="false"/>
      <protection locked="true" hidden="false"/>
    </xf>
    <xf numFmtId="164" fontId="53" fillId="7" borderId="0" xfId="0" applyFont="true" applyBorder="true" applyAlignment="true" applyProtection="true">
      <alignment horizontal="left" vertical="bottom" textRotation="0" wrapText="true" indent="0" shrinkToFit="false"/>
      <protection locked="true" hidden="false"/>
    </xf>
    <xf numFmtId="164" fontId="59" fillId="0" borderId="0" xfId="0" applyFont="true" applyBorder="fals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center" vertical="bottom" textRotation="0" wrapText="true" indent="0" shrinkToFit="false"/>
      <protection locked="true" hidden="false"/>
    </xf>
    <xf numFmtId="164" fontId="5" fillId="0" borderId="0" xfId="0" applyFont="true" applyBorder="fals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true">
      <alignment horizontal="center" vertical="bottom" textRotation="0" wrapText="false" indent="0" shrinkToFit="false"/>
      <protection locked="true" hidden="false"/>
    </xf>
    <xf numFmtId="165" fontId="5" fillId="0" borderId="0" xfId="0" applyFont="true" applyBorder="false" applyAlignment="true" applyProtection="true">
      <alignment horizontal="general" vertical="bottom" textRotation="0" wrapText="false" indent="0" shrinkToFit="false"/>
      <protection locked="true" hidden="false"/>
    </xf>
    <xf numFmtId="165" fontId="5" fillId="0" borderId="1" xfId="0" applyFont="true" applyBorder="true" applyAlignment="true" applyProtection="true">
      <alignment horizontal="general" vertical="bottom" textRotation="0" wrapText="false" indent="0" shrinkToFit="false"/>
      <protection locked="true" hidden="false"/>
    </xf>
    <xf numFmtId="165" fontId="7" fillId="6" borderId="0" xfId="0" applyFont="true" applyBorder="true" applyAlignment="true" applyProtection="true">
      <alignment horizontal="center" vertical="bottom" textRotation="0" wrapText="false" indent="0" shrinkToFit="false"/>
      <protection locked="true" hidden="false"/>
    </xf>
    <xf numFmtId="164" fontId="61" fillId="0" borderId="0" xfId="0" applyFont="true" applyBorder="false" applyAlignment="true" applyProtection="true">
      <alignment horizontal="general" vertical="bottom" textRotation="0" wrapText="false" indent="0" shrinkToFit="false"/>
      <protection locked="true" hidden="false"/>
    </xf>
    <xf numFmtId="164" fontId="64" fillId="0" borderId="0" xfId="0" applyFont="true" applyBorder="false" applyAlignment="true" applyProtection="true">
      <alignment horizontal="general" vertical="bottom" textRotation="0" wrapText="false" indent="0" shrinkToFit="false"/>
      <protection locked="true" hidden="false"/>
    </xf>
    <xf numFmtId="164" fontId="65" fillId="0" borderId="0" xfId="0" applyFont="true" applyBorder="false" applyAlignment="true" applyProtection="true">
      <alignment horizontal="general" vertical="bottom" textRotation="0" wrapText="false" indent="0" shrinkToFit="false"/>
      <protection locked="true" hidden="false"/>
    </xf>
    <xf numFmtId="164" fontId="66" fillId="0" borderId="0" xfId="0" applyFont="true" applyBorder="false" applyAlignment="true" applyProtection="true">
      <alignment horizontal="general" vertical="bottom" textRotation="0" wrapText="false" indent="0" shrinkToFit="false"/>
      <protection locked="true" hidden="false"/>
    </xf>
    <xf numFmtId="164" fontId="61" fillId="0" borderId="0" xfId="0" applyFont="true" applyBorder="false" applyAlignment="true" applyProtection="true">
      <alignment horizontal="center" vertical="bottom" textRotation="0" wrapText="false" indent="0" shrinkToFit="false"/>
      <protection locked="true" hidden="false"/>
    </xf>
    <xf numFmtId="164" fontId="61" fillId="0" borderId="0" xfId="0" applyFont="true" applyBorder="false" applyAlignment="true" applyProtection="true">
      <alignment horizontal="general" vertical="bottom" textRotation="0" wrapText="false" indent="0" shrinkToFit="false"/>
      <protection locked="false" hidden="false"/>
    </xf>
    <xf numFmtId="164" fontId="61" fillId="6" borderId="2" xfId="0" applyFont="true" applyBorder="true" applyAlignment="true" applyProtection="true">
      <alignment horizontal="right" vertical="bottom" textRotation="0" wrapText="false" indent="0" shrinkToFit="false"/>
      <protection locked="false" hidden="false"/>
    </xf>
    <xf numFmtId="164" fontId="67" fillId="0" borderId="0" xfId="0" applyFont="true" applyBorder="false" applyAlignment="true" applyProtection="true">
      <alignment horizontal="center" vertical="bottom" textRotation="0" wrapText="false" indent="0" shrinkToFit="false"/>
      <protection locked="true" hidden="false"/>
    </xf>
    <xf numFmtId="164" fontId="61" fillId="0" borderId="0" xfId="0" applyFont="true" applyBorder="false" applyAlignment="true" applyProtection="true">
      <alignment horizontal="right" vertical="bottom" textRotation="0" wrapText="false" indent="0" shrinkToFit="false"/>
      <protection locked="true" hidden="false"/>
    </xf>
    <xf numFmtId="164" fontId="68" fillId="0" borderId="0" xfId="20" applyFont="true" applyBorder="false" applyAlignment="true" applyProtection="true">
      <alignment horizontal="left" vertical="center" textRotation="0" wrapText="false" indent="0" shrinkToFit="false"/>
      <protection locked="true" hidden="false"/>
    </xf>
    <xf numFmtId="164" fontId="67" fillId="0" borderId="0" xfId="0" applyFont="true" applyBorder="false" applyAlignment="true" applyProtection="true">
      <alignment horizontal="center" vertical="bottom" textRotation="0" wrapText="false" indent="0" shrinkToFit="false"/>
      <protection locked="false" hidden="false"/>
    </xf>
    <xf numFmtId="164" fontId="61" fillId="0" borderId="2" xfId="0" applyFont="true" applyBorder="true" applyAlignment="true" applyProtection="true">
      <alignment horizontal="general" vertical="bottom" textRotation="0" wrapText="false" indent="0" shrinkToFit="false"/>
      <protection locked="true" hidden="false"/>
    </xf>
    <xf numFmtId="164" fontId="61" fillId="0" borderId="2" xfId="0" applyFont="true" applyBorder="true" applyAlignment="true" applyProtection="true">
      <alignment horizontal="right" vertical="bottom" textRotation="0" wrapText="false" indent="0" shrinkToFit="false"/>
      <protection locked="true" hidden="false"/>
    </xf>
    <xf numFmtId="164" fontId="61" fillId="6" borderId="2" xfId="0" applyFont="true" applyBorder="true" applyAlignment="true" applyProtection="true">
      <alignment horizontal="general" vertical="bottom" textRotation="0" wrapText="false" indent="0" shrinkToFit="false"/>
      <protection locked="false" hidden="false"/>
    </xf>
    <xf numFmtId="164" fontId="61" fillId="6" borderId="3" xfId="0" applyFont="true" applyBorder="true" applyAlignment="true" applyProtection="true">
      <alignment horizontal="general" vertical="bottom" textRotation="0" wrapText="false" indent="0" shrinkToFit="false"/>
      <protection locked="false" hidden="false"/>
    </xf>
    <xf numFmtId="164" fontId="66" fillId="0" borderId="0" xfId="0" applyFont="true" applyBorder="false" applyAlignment="true" applyProtection="true">
      <alignment horizontal="left" vertical="bottom" textRotation="0" wrapText="false" indent="0" shrinkToFit="false"/>
      <protection locked="true" hidden="false"/>
    </xf>
    <xf numFmtId="164" fontId="61" fillId="0" borderId="4" xfId="0" applyFont="true" applyBorder="true" applyAlignment="true" applyProtection="true">
      <alignment horizontal="general" vertical="bottom" textRotation="0" wrapText="false" indent="0" shrinkToFit="false"/>
      <protection locked="false" hidden="false"/>
    </xf>
    <xf numFmtId="164" fontId="61" fillId="0" borderId="0" xfId="0" applyFont="true" applyBorder="false" applyAlignment="true" applyProtection="true">
      <alignment horizontal="left" vertical="bottom" textRotation="0" wrapText="false" indent="0" shrinkToFit="false"/>
      <protection locked="true" hidden="false"/>
    </xf>
    <xf numFmtId="164" fontId="61" fillId="6" borderId="5" xfId="0" applyFont="true" applyBorder="true" applyAlignment="true" applyProtection="true">
      <alignment horizontal="general" vertical="bottom" textRotation="0" wrapText="false" indent="0" shrinkToFit="false"/>
      <protection locked="false" hidden="false"/>
    </xf>
    <xf numFmtId="164" fontId="61" fillId="8" borderId="2" xfId="0" applyFont="true" applyBorder="true" applyAlignment="true" applyProtection="true">
      <alignment horizontal="general" vertical="bottom" textRotation="0" wrapText="false" indent="0" shrinkToFit="false"/>
      <protection locked="false" hidden="false"/>
    </xf>
    <xf numFmtId="164" fontId="5" fillId="8" borderId="2" xfId="21" applyFont="true" applyBorder="true" applyAlignment="true" applyProtection="true">
      <alignment horizontal="left" vertical="top" textRotation="0" wrapText="true" indent="0" shrinkToFit="false"/>
      <protection locked="false" hidden="false"/>
    </xf>
    <xf numFmtId="164" fontId="5" fillId="0" borderId="0" xfId="21" applyFont="true" applyBorder="false" applyAlignment="true" applyProtection="true">
      <alignment horizontal="general" vertical="top" textRotation="0" wrapText="true" indent="0" shrinkToFit="false"/>
      <protection locked="true" hidden="false"/>
    </xf>
    <xf numFmtId="166" fontId="61" fillId="7" borderId="2" xfId="0" applyFont="true" applyBorder="true" applyAlignment="true" applyProtection="true">
      <alignment horizontal="right" vertical="bottom" textRotation="0" wrapText="false" indent="0" shrinkToFit="false"/>
      <protection locked="false" hidden="false"/>
    </xf>
    <xf numFmtId="166" fontId="61" fillId="0" borderId="0" xfId="0" applyFont="true" applyBorder="false" applyAlignment="true" applyProtection="true">
      <alignment horizontal="general" vertical="bottom" textRotation="0" wrapText="false" indent="0" shrinkToFit="false"/>
      <protection locked="true" hidden="false"/>
    </xf>
    <xf numFmtId="164" fontId="61" fillId="7" borderId="2" xfId="0" applyFont="true" applyBorder="true" applyAlignment="true" applyProtection="true">
      <alignment horizontal="right" vertical="bottom" textRotation="0" wrapText="false" indent="0" shrinkToFit="false"/>
      <protection locked="true" hidden="false"/>
    </xf>
    <xf numFmtId="164" fontId="70" fillId="0" borderId="0" xfId="0" applyFont="true" applyBorder="false" applyAlignment="true" applyProtection="true">
      <alignment horizontal="general" vertical="bottom" textRotation="0" wrapText="false" indent="0" shrinkToFit="false"/>
      <protection locked="true" hidden="false"/>
    </xf>
    <xf numFmtId="164" fontId="71" fillId="0" borderId="0" xfId="0" applyFont="true" applyBorder="false" applyAlignment="true" applyProtection="true">
      <alignment horizontal="general" vertical="bottom" textRotation="0" wrapText="false" indent="0" shrinkToFit="false"/>
      <protection locked="true" hidden="false"/>
    </xf>
    <xf numFmtId="165" fontId="71" fillId="0" borderId="0" xfId="0" applyFont="true" applyBorder="false" applyAlignment="true" applyProtection="true">
      <alignment horizontal="general" vertical="bottom" textRotation="0" wrapText="false" indent="0" shrinkToFit="false"/>
      <protection locked="true" hidden="false"/>
    </xf>
    <xf numFmtId="164" fontId="72" fillId="0" borderId="0" xfId="0" applyFont="true" applyBorder="false" applyAlignment="true" applyProtection="true">
      <alignment horizontal="general" vertical="bottom" textRotation="0" wrapText="false" indent="0" shrinkToFit="false"/>
      <protection locked="true" hidden="false"/>
    </xf>
    <xf numFmtId="164" fontId="72" fillId="7" borderId="2" xfId="0" applyFont="true" applyBorder="true" applyAlignment="true" applyProtection="true">
      <alignment horizontal="general" vertical="bottom" textRotation="0" wrapText="false" indent="0" shrinkToFit="false"/>
      <protection locked="true" hidden="false"/>
    </xf>
    <xf numFmtId="164" fontId="72" fillId="0" borderId="0" xfId="0" applyFont="true" applyBorder="false" applyAlignment="true" applyProtection="true">
      <alignment horizontal="left" vertical="bottom" textRotation="0" wrapText="false" indent="0" shrinkToFit="false"/>
      <protection locked="true" hidden="false"/>
    </xf>
    <xf numFmtId="165" fontId="71" fillId="0" borderId="1" xfId="0" applyFont="true" applyBorder="true" applyAlignment="true" applyProtection="true">
      <alignment horizontal="general" vertical="bottom" textRotation="0" wrapText="false" indent="0" shrinkToFit="false"/>
      <protection locked="true" hidden="false"/>
    </xf>
    <xf numFmtId="164" fontId="73" fillId="0" borderId="0" xfId="0" applyFont="true" applyBorder="false" applyAlignment="true" applyProtection="true">
      <alignment horizontal="general" vertical="bottom" textRotation="0" wrapText="false" indent="0" shrinkToFit="false"/>
      <protection locked="true" hidden="false"/>
    </xf>
    <xf numFmtId="166" fontId="72" fillId="7" borderId="2" xfId="0" applyFont="true" applyBorder="true" applyAlignment="true" applyProtection="true">
      <alignment horizontal="left" vertical="bottom" textRotation="0" wrapText="false" indent="0" shrinkToFit="false"/>
      <protection locked="true" hidden="false"/>
    </xf>
    <xf numFmtId="166" fontId="72" fillId="0" borderId="0" xfId="0" applyFont="true" applyBorder="false" applyAlignment="true" applyProtection="true">
      <alignment horizontal="left" vertical="bottom" textRotation="0" wrapText="false" indent="0" shrinkToFit="false"/>
      <protection locked="true" hidden="false"/>
    </xf>
    <xf numFmtId="164" fontId="71" fillId="0" borderId="6" xfId="0" applyFont="true" applyBorder="true" applyAlignment="true" applyProtection="true">
      <alignment horizontal="center" vertical="bottom" textRotation="0" wrapText="false" indent="0" shrinkToFit="false"/>
      <protection locked="true" hidden="false"/>
    </xf>
    <xf numFmtId="164" fontId="74" fillId="0" borderId="6" xfId="0" applyFont="true" applyBorder="true" applyAlignment="true" applyProtection="true">
      <alignment horizontal="center" vertical="bottom" textRotation="0" wrapText="false" indent="0" shrinkToFit="false"/>
      <protection locked="true" hidden="false"/>
    </xf>
    <xf numFmtId="164" fontId="72" fillId="6" borderId="2" xfId="0" applyFont="true" applyBorder="true" applyAlignment="true" applyProtection="true">
      <alignment horizontal="center" vertical="bottom" textRotation="0" wrapText="false" indent="0" shrinkToFit="false"/>
      <protection locked="true" hidden="false"/>
    </xf>
    <xf numFmtId="164" fontId="72" fillId="0" borderId="2" xfId="0" applyFont="true" applyBorder="true" applyAlignment="true" applyProtection="true">
      <alignment horizontal="center" vertical="center" textRotation="0" wrapText="false" indent="0" shrinkToFit="false"/>
      <protection locked="true" hidden="false"/>
    </xf>
    <xf numFmtId="164" fontId="72" fillId="0" borderId="2" xfId="0" applyFont="true" applyBorder="true" applyAlignment="true" applyProtection="true">
      <alignment horizontal="center" vertical="center" textRotation="0" wrapText="true" indent="0" shrinkToFit="false"/>
      <protection locked="true" hidden="false"/>
    </xf>
    <xf numFmtId="164" fontId="72" fillId="0" borderId="2" xfId="0" applyFont="true" applyBorder="true" applyAlignment="true" applyProtection="true">
      <alignment horizontal="general" vertical="bottom" textRotation="0" wrapText="false" indent="0" shrinkToFit="false"/>
      <protection locked="true" hidden="false"/>
    </xf>
    <xf numFmtId="164" fontId="71" fillId="7" borderId="0" xfId="0" applyFont="true" applyBorder="false" applyAlignment="true" applyProtection="true">
      <alignment horizontal="general" vertical="bottom" textRotation="0" wrapText="false" indent="0" shrinkToFit="false"/>
      <protection locked="true" hidden="false"/>
    </xf>
    <xf numFmtId="164" fontId="71" fillId="7" borderId="2" xfId="0" applyFont="true" applyBorder="true" applyAlignment="true" applyProtection="true">
      <alignment horizontal="general" vertical="bottom" textRotation="0" wrapText="false" indent="0" shrinkToFit="false"/>
      <protection locked="true" hidden="false"/>
    </xf>
    <xf numFmtId="167" fontId="72" fillId="0" borderId="2" xfId="0" applyFont="true" applyBorder="true" applyAlignment="true" applyProtection="true">
      <alignment horizontal="general" vertical="bottom" textRotation="0" wrapText="false" indent="0" shrinkToFit="false"/>
      <protection locked="true" hidden="false"/>
    </xf>
    <xf numFmtId="166" fontId="71" fillId="0" borderId="2" xfId="0" applyFont="true" applyBorder="true" applyAlignment="true" applyProtection="true">
      <alignment horizontal="general" vertical="bottom" textRotation="0" wrapText="false" indent="0" shrinkToFit="false"/>
      <protection locked="false" hidden="false"/>
    </xf>
    <xf numFmtId="164" fontId="71" fillId="0" borderId="2" xfId="0" applyFont="true" applyBorder="true" applyAlignment="true" applyProtection="true">
      <alignment horizontal="general" vertical="bottom" textRotation="0" wrapText="false" indent="0" shrinkToFit="false"/>
      <protection locked="false" hidden="false"/>
    </xf>
    <xf numFmtId="164" fontId="71" fillId="0" borderId="2" xfId="0" applyFont="true" applyBorder="true" applyAlignment="true" applyProtection="true">
      <alignment horizontal="center" vertical="bottom" textRotation="0" wrapText="false" indent="0" shrinkToFit="false"/>
      <protection locked="false" hidden="false"/>
    </xf>
    <xf numFmtId="164" fontId="71" fillId="0" borderId="7" xfId="0" applyFont="true" applyBorder="true" applyAlignment="true" applyProtection="true">
      <alignment horizontal="general" vertical="bottom" textRotation="0" wrapText="false" indent="0" shrinkToFit="false"/>
      <protection locked="false" hidden="false"/>
    </xf>
    <xf numFmtId="167" fontId="71" fillId="0" borderId="2" xfId="0" applyFont="true" applyBorder="true" applyAlignment="true" applyProtection="true">
      <alignment horizontal="general" vertical="bottom" textRotation="0" wrapText="false" indent="0" shrinkToFit="false"/>
      <protection locked="false" hidden="false"/>
    </xf>
    <xf numFmtId="168" fontId="71" fillId="0" borderId="2" xfId="0" applyFont="true" applyBorder="true" applyAlignment="true" applyProtection="true">
      <alignment horizontal="general" vertical="bottom" textRotation="0" wrapText="false" indent="0" shrinkToFit="false"/>
      <protection locked="false" hidden="false"/>
    </xf>
    <xf numFmtId="169" fontId="71" fillId="0" borderId="2" xfId="0" applyFont="true" applyBorder="true" applyAlignment="true" applyProtection="true">
      <alignment horizontal="general" vertical="bottom" textRotation="0" wrapText="false" indent="0" shrinkToFit="false"/>
      <protection locked="false" hidden="false"/>
    </xf>
    <xf numFmtId="164" fontId="75" fillId="0" borderId="2" xfId="0" applyFont="true" applyBorder="true" applyAlignment="true" applyProtection="true">
      <alignment horizontal="general" vertical="bottom" textRotation="0" wrapText="false" indent="0" shrinkToFit="false"/>
      <protection locked="false" hidden="false"/>
    </xf>
    <xf numFmtId="170" fontId="0" fillId="0" borderId="2" xfId="0" applyFont="false" applyBorder="true" applyAlignment="true" applyProtection="true">
      <alignment horizontal="general" vertical="bottom" textRotation="0" wrapText="false" indent="0" shrinkToFit="false"/>
      <protection locked="false" hidden="false"/>
    </xf>
    <xf numFmtId="164" fontId="71" fillId="0" borderId="1" xfId="0" applyFont="true" applyBorder="true" applyAlignment="true" applyProtection="true">
      <alignment horizontal="general" vertical="bottom" textRotation="0" wrapText="false" indent="0" shrinkToFit="false"/>
      <protection locked="true" hidden="false"/>
    </xf>
    <xf numFmtId="167" fontId="71" fillId="0" borderId="1" xfId="0" applyFont="true" applyBorder="true" applyAlignment="true" applyProtection="true">
      <alignment horizontal="general" vertical="bottom" textRotation="0" wrapText="false" indent="0" shrinkToFit="false"/>
      <protection locked="true" hidden="false"/>
    </xf>
    <xf numFmtId="167" fontId="71" fillId="0" borderId="0" xfId="0" applyFont="true" applyBorder="false" applyAlignment="true" applyProtection="true">
      <alignment horizontal="general" vertical="bottom" textRotation="0" wrapText="false" indent="0" shrinkToFit="false"/>
      <protection locked="true" hidden="false"/>
    </xf>
    <xf numFmtId="166" fontId="72" fillId="7" borderId="2" xfId="0" applyFont="true" applyBorder="true" applyAlignment="true" applyProtection="true">
      <alignment horizontal="general" vertical="bottom" textRotation="0" wrapText="false" indent="0" shrinkToFit="false"/>
      <protection locked="true" hidden="false"/>
    </xf>
    <xf numFmtId="164" fontId="72" fillId="9" borderId="2" xfId="0" applyFont="true" applyBorder="true" applyAlignment="true" applyProtection="true">
      <alignment horizontal="center" vertical="bottom" textRotation="0" wrapText="false" indent="0" shrinkToFit="false"/>
      <protection locked="true" hidden="false"/>
    </xf>
    <xf numFmtId="164" fontId="72" fillId="0" borderId="2" xfId="0" applyFont="true" applyBorder="true" applyAlignment="true" applyProtection="true">
      <alignment horizontal="center" vertical="top" textRotation="0" wrapText="true" indent="0" shrinkToFit="false"/>
      <protection locked="true" hidden="false"/>
    </xf>
    <xf numFmtId="171" fontId="72" fillId="0" borderId="2" xfId="0" applyFont="true" applyBorder="true" applyAlignment="true" applyProtection="true">
      <alignment horizontal="general" vertical="bottom" textRotation="0" wrapText="false" indent="0" shrinkToFit="false"/>
      <protection locked="true" hidden="false"/>
    </xf>
    <xf numFmtId="168" fontId="61" fillId="0" borderId="2" xfId="0" applyFont="true" applyBorder="true" applyAlignment="true" applyProtection="true">
      <alignment horizontal="general" vertical="bottom" textRotation="0" wrapText="false" indent="0" shrinkToFit="false"/>
      <protection locked="false" hidden="false"/>
    </xf>
    <xf numFmtId="164" fontId="61" fillId="0" borderId="2" xfId="0" applyFont="true" applyBorder="true" applyAlignment="true" applyProtection="true">
      <alignment horizontal="general" vertical="bottom" textRotation="0" wrapText="false" indent="0" shrinkToFit="false"/>
      <protection locked="false" hidden="false"/>
    </xf>
    <xf numFmtId="164" fontId="71" fillId="0" borderId="7" xfId="0" applyFont="true" applyBorder="true" applyAlignment="true" applyProtection="true">
      <alignment horizontal="center" vertical="bottom" textRotation="0" wrapText="false" indent="0" shrinkToFit="false"/>
      <protection locked="false" hidden="false"/>
    </xf>
    <xf numFmtId="172" fontId="71" fillId="0" borderId="2" xfId="0" applyFont="true" applyBorder="true" applyAlignment="true" applyProtection="true">
      <alignment horizontal="general" vertical="bottom" textRotation="0" wrapText="false" indent="0" shrinkToFit="false"/>
      <protection locked="false" hidden="false"/>
    </xf>
    <xf numFmtId="167" fontId="71" fillId="0" borderId="8" xfId="0" applyFont="true" applyBorder="true" applyAlignment="true" applyProtection="true">
      <alignment horizontal="general" vertical="bottom" textRotation="0" wrapText="false" indent="0" shrinkToFit="false"/>
      <protection locked="false" hidden="false"/>
    </xf>
    <xf numFmtId="172" fontId="75" fillId="0" borderId="2" xfId="0" applyFont="true" applyBorder="true" applyAlignment="true" applyProtection="true">
      <alignment horizontal="general" vertical="bottom" textRotation="0" wrapText="false" indent="0" shrinkToFit="false"/>
      <protection locked="false" hidden="false"/>
    </xf>
    <xf numFmtId="164" fontId="76" fillId="0" borderId="2" xfId="0" applyFont="true" applyBorder="true" applyAlignment="true" applyProtection="true">
      <alignment horizontal="general" vertical="bottom" textRotation="0" wrapText="false" indent="0" shrinkToFit="false"/>
      <protection locked="false" hidden="false"/>
    </xf>
    <xf numFmtId="168" fontId="0" fillId="0" borderId="2" xfId="0" applyFont="false" applyBorder="true" applyAlignment="true" applyProtection="true">
      <alignment horizontal="general" vertical="bottom" textRotation="0" wrapText="false" indent="0" shrinkToFit="false"/>
      <protection locked="false" hidden="false"/>
    </xf>
    <xf numFmtId="164" fontId="0" fillId="0" borderId="2" xfId="0" applyFont="false" applyBorder="true" applyAlignment="true" applyProtection="true">
      <alignment horizontal="general" vertical="bottom" textRotation="0" wrapText="false" indent="0" shrinkToFit="false"/>
      <protection locked="false" hidden="false"/>
    </xf>
    <xf numFmtId="164" fontId="71" fillId="0" borderId="9" xfId="0" applyFont="true" applyBorder="true" applyAlignment="true" applyProtection="true">
      <alignment horizontal="general" vertical="bottom" textRotation="0" wrapText="false" indent="0" shrinkToFit="false"/>
      <protection locked="true" hidden="false"/>
    </xf>
    <xf numFmtId="167" fontId="71" fillId="0" borderId="9" xfId="0" applyFont="true" applyBorder="true" applyAlignment="true" applyProtection="true">
      <alignment horizontal="general" vertical="bottom" textRotation="0" wrapText="false" indent="0" shrinkToFit="false"/>
      <protection locked="true" hidden="false"/>
    </xf>
    <xf numFmtId="164" fontId="70" fillId="0" borderId="0" xfId="20" applyFont="true" applyBorder="false" applyAlignment="true" applyProtection="true">
      <alignment horizontal="general" vertical="top" textRotation="0" wrapText="false" indent="0" shrinkToFit="false"/>
      <protection locked="true" hidden="false"/>
    </xf>
    <xf numFmtId="164" fontId="68" fillId="0" borderId="0" xfId="20" applyFont="true" applyBorder="false" applyAlignment="true" applyProtection="true">
      <alignment horizontal="general" vertical="top" textRotation="0" wrapText="true" indent="0" shrinkToFit="false"/>
      <protection locked="true" hidden="false"/>
    </xf>
    <xf numFmtId="164" fontId="72" fillId="0" borderId="0" xfId="20" applyFont="true" applyBorder="false" applyAlignment="true" applyProtection="true">
      <alignment horizontal="general" vertical="top" textRotation="0" wrapText="true" indent="0" shrinkToFit="false"/>
      <protection locked="true" hidden="false"/>
    </xf>
    <xf numFmtId="173" fontId="72" fillId="0" borderId="0" xfId="20" applyFont="true" applyBorder="false" applyAlignment="true" applyProtection="true">
      <alignment horizontal="left" vertical="top" textRotation="0" wrapText="false" indent="0" shrinkToFit="false"/>
      <protection locked="true" hidden="false"/>
    </xf>
    <xf numFmtId="173" fontId="68" fillId="0" borderId="0" xfId="20" applyFont="true" applyBorder="false" applyAlignment="true" applyProtection="true">
      <alignment horizontal="general" vertical="top" textRotation="0" wrapText="true" indent="0" shrinkToFit="false"/>
      <protection locked="true" hidden="false"/>
    </xf>
    <xf numFmtId="164" fontId="70" fillId="10" borderId="0" xfId="20" applyFont="true" applyBorder="false" applyAlignment="true" applyProtection="true">
      <alignment horizontal="general" vertical="top" textRotation="0" wrapText="false" indent="0" shrinkToFit="false"/>
      <protection locked="true" hidden="false"/>
    </xf>
    <xf numFmtId="164" fontId="68" fillId="0" borderId="0" xfId="20" applyFont="true" applyBorder="false" applyAlignment="true" applyProtection="true">
      <alignment horizontal="general" vertical="top" textRotation="0" wrapText="false" indent="0" shrinkToFit="false"/>
      <protection locked="true" hidden="false"/>
    </xf>
    <xf numFmtId="164" fontId="68" fillId="0" borderId="0" xfId="20" applyFont="true" applyBorder="false" applyAlignment="true" applyProtection="true">
      <alignment horizontal="center" vertical="top" textRotation="0" wrapText="false" indent="0" shrinkToFit="false"/>
      <protection locked="true" hidden="false"/>
    </xf>
    <xf numFmtId="164" fontId="70" fillId="0" borderId="0" xfId="20" applyFont="true" applyBorder="false" applyAlignment="true" applyProtection="true">
      <alignment horizontal="general" vertical="center" textRotation="0" wrapText="false" indent="0" shrinkToFit="false"/>
      <protection locked="true" hidden="false"/>
    </xf>
    <xf numFmtId="167" fontId="70" fillId="0" borderId="3" xfId="20" applyFont="true" applyBorder="true" applyAlignment="true" applyProtection="true">
      <alignment horizontal="general" vertical="center" textRotation="0" wrapText="false" indent="0" shrinkToFit="false"/>
      <protection locked="true" hidden="false"/>
    </xf>
    <xf numFmtId="174" fontId="70" fillId="0" borderId="0" xfId="15" applyFont="true" applyBorder="true" applyAlignment="true" applyProtection="true">
      <alignment horizontal="general" vertical="center" textRotation="0" wrapText="false" indent="0" shrinkToFit="false"/>
      <protection locked="true" hidden="false"/>
    </xf>
    <xf numFmtId="167" fontId="70" fillId="10" borderId="3" xfId="20" applyFont="true" applyBorder="true" applyAlignment="true" applyProtection="true">
      <alignment horizontal="general" vertical="center" textRotation="0" wrapText="false" indent="0" shrinkToFit="false"/>
      <protection locked="false" hidden="false"/>
    </xf>
    <xf numFmtId="167" fontId="70" fillId="0" borderId="10" xfId="15" applyFont="true" applyBorder="true" applyAlignment="true" applyProtection="true">
      <alignment horizontal="general" vertical="center" textRotation="0" wrapText="false" indent="0" shrinkToFit="false"/>
      <protection locked="true" hidden="false"/>
    </xf>
    <xf numFmtId="167" fontId="70" fillId="10" borderId="10" xfId="15" applyFont="true" applyBorder="true" applyAlignment="true" applyProtection="true">
      <alignment horizontal="general" vertical="center" textRotation="0" wrapText="false" indent="0" shrinkToFit="false"/>
      <protection locked="false" hidden="false"/>
    </xf>
    <xf numFmtId="167" fontId="70" fillId="0" borderId="10" xfId="20" applyFont="true" applyBorder="true" applyAlignment="true" applyProtection="true">
      <alignment horizontal="general" vertical="center" textRotation="0" wrapText="false" indent="0" shrinkToFit="false"/>
      <protection locked="true" hidden="false"/>
    </xf>
    <xf numFmtId="167" fontId="70" fillId="10" borderId="10" xfId="20" applyFont="true" applyBorder="true" applyAlignment="true" applyProtection="true">
      <alignment horizontal="general" vertical="center" textRotation="0" wrapText="false" indent="0" shrinkToFit="false"/>
      <protection locked="false" hidden="false"/>
    </xf>
    <xf numFmtId="167" fontId="70" fillId="0" borderId="5" xfId="15" applyFont="true" applyBorder="true" applyAlignment="true" applyProtection="true">
      <alignment horizontal="general" vertical="center" textRotation="0" wrapText="false" indent="0" shrinkToFit="false"/>
      <protection locked="true" hidden="false"/>
    </xf>
    <xf numFmtId="167" fontId="70" fillId="10" borderId="5" xfId="15" applyFont="true" applyBorder="true" applyAlignment="true" applyProtection="true">
      <alignment horizontal="general" vertical="center" textRotation="0" wrapText="false" indent="0" shrinkToFit="false"/>
      <protection locked="false" hidden="false"/>
    </xf>
    <xf numFmtId="164" fontId="68" fillId="0" borderId="0" xfId="20" applyFont="true" applyBorder="false" applyAlignment="true" applyProtection="true">
      <alignment horizontal="general" vertical="center" textRotation="0" wrapText="false" indent="0" shrinkToFit="false"/>
      <protection locked="true" hidden="false"/>
    </xf>
    <xf numFmtId="167" fontId="68" fillId="0" borderId="9" xfId="15" applyFont="true" applyBorder="true" applyAlignment="true" applyProtection="true">
      <alignment horizontal="general" vertical="center" textRotation="0" wrapText="false" indent="0" shrinkToFit="false"/>
      <protection locked="true" hidden="false"/>
    </xf>
    <xf numFmtId="174" fontId="68" fillId="0" borderId="0" xfId="15" applyFont="true" applyBorder="true" applyAlignment="true" applyProtection="true">
      <alignment horizontal="general" vertical="center" textRotation="0" wrapText="false" indent="0" shrinkToFit="false"/>
      <protection locked="true" hidden="false"/>
    </xf>
    <xf numFmtId="164" fontId="77" fillId="0" borderId="0" xfId="20" applyFont="true" applyBorder="false" applyAlignment="true" applyProtection="true">
      <alignment horizontal="general" vertical="top" textRotation="0" wrapText="false" indent="0" shrinkToFit="false"/>
      <protection locked="true" hidden="false"/>
    </xf>
    <xf numFmtId="167" fontId="70" fillId="0" borderId="3" xfId="15" applyFont="true" applyBorder="true" applyAlignment="true" applyProtection="true">
      <alignment horizontal="general" vertical="center" textRotation="0" wrapText="false" indent="0" shrinkToFit="false"/>
      <protection locked="true" hidden="false"/>
    </xf>
    <xf numFmtId="167" fontId="70" fillId="10" borderId="3" xfId="15" applyFont="true" applyBorder="true" applyAlignment="true" applyProtection="true">
      <alignment horizontal="general" vertical="center" textRotation="0" wrapText="false" indent="0" shrinkToFit="false"/>
      <protection locked="false" hidden="false"/>
    </xf>
    <xf numFmtId="171" fontId="70" fillId="0" borderId="10" xfId="15" applyFont="true" applyBorder="true" applyAlignment="true" applyProtection="true">
      <alignment horizontal="general" vertical="center" textRotation="0" wrapText="false" indent="0" shrinkToFit="false"/>
      <protection locked="true" hidden="false"/>
    </xf>
    <xf numFmtId="171" fontId="70" fillId="0" borderId="5" xfId="15" applyFont="true" applyBorder="true" applyAlignment="true" applyProtection="true">
      <alignment horizontal="general" vertical="center" textRotation="0" wrapText="false" indent="0" shrinkToFit="false"/>
      <protection locked="true" hidden="false"/>
    </xf>
    <xf numFmtId="174" fontId="70" fillId="0" borderId="0" xfId="15" applyFont="true" applyBorder="true" applyAlignment="true" applyProtection="true">
      <alignment horizontal="general" vertical="top" textRotation="0" wrapText="false" indent="0" shrinkToFit="false"/>
      <protection locked="true" hidden="false"/>
    </xf>
    <xf numFmtId="167" fontId="70" fillId="0" borderId="0" xfId="20" applyFont="true" applyBorder="false" applyAlignment="true" applyProtection="true">
      <alignment horizontal="general" vertical="top" textRotation="0" wrapText="false" indent="0" shrinkToFit="false"/>
      <protection locked="true" hidden="false"/>
    </xf>
    <xf numFmtId="164" fontId="70" fillId="0" borderId="0" xfId="20" applyFont="true" applyBorder="false" applyAlignment="true" applyProtection="true">
      <alignment horizontal="general" vertical="bottom" textRotation="0" wrapText="false" indent="0" shrinkToFit="false"/>
      <protection locked="true" hidden="false"/>
    </xf>
    <xf numFmtId="164" fontId="68" fillId="10" borderId="0" xfId="20" applyFont="true" applyBorder="false" applyAlignment="true" applyProtection="true">
      <alignment horizontal="general" vertical="top" textRotation="0" wrapText="false" indent="0" shrinkToFit="false"/>
      <protection locked="true" hidden="false"/>
    </xf>
    <xf numFmtId="164" fontId="68" fillId="0" borderId="0" xfId="20" applyFont="true" applyBorder="false" applyAlignment="true" applyProtection="true">
      <alignment horizontal="left" vertical="top" textRotation="0" wrapText="true" indent="0" shrinkToFit="false"/>
      <protection locked="true" hidden="false"/>
    </xf>
    <xf numFmtId="164" fontId="72" fillId="0" borderId="0" xfId="20" applyFont="true" applyBorder="false" applyAlignment="true" applyProtection="true">
      <alignment horizontal="left" vertical="top" textRotation="0" wrapText="true" indent="0" shrinkToFit="false"/>
      <protection locked="true" hidden="false"/>
    </xf>
    <xf numFmtId="173" fontId="68" fillId="0" borderId="0" xfId="20" applyFont="true" applyBorder="false" applyAlignment="true" applyProtection="true">
      <alignment horizontal="left" vertical="top" textRotation="0" wrapText="false" indent="0" shrinkToFit="false"/>
      <protection locked="true" hidden="false"/>
    </xf>
    <xf numFmtId="164" fontId="68" fillId="0" borderId="0" xfId="20" applyFont="true" applyBorder="false" applyAlignment="true" applyProtection="true">
      <alignment horizontal="left" vertical="top" textRotation="0" wrapText="false" indent="0" shrinkToFit="false"/>
      <protection locked="true" hidden="false"/>
    </xf>
    <xf numFmtId="167" fontId="70" fillId="0" borderId="2" xfId="20" applyFont="true" applyBorder="true" applyAlignment="true" applyProtection="true">
      <alignment horizontal="general" vertical="center" textRotation="0" wrapText="false" indent="0" shrinkToFit="false"/>
      <protection locked="true" hidden="false"/>
    </xf>
    <xf numFmtId="167" fontId="70" fillId="10" borderId="2" xfId="20" applyFont="true" applyBorder="true" applyAlignment="true" applyProtection="true">
      <alignment horizontal="general" vertical="center" textRotation="0" wrapText="false" indent="0" shrinkToFit="false"/>
      <protection locked="false" hidden="false"/>
    </xf>
    <xf numFmtId="167" fontId="68" fillId="0" borderId="9" xfId="20" applyFont="true" applyBorder="true" applyAlignment="true" applyProtection="true">
      <alignment horizontal="general" vertical="center" textRotation="0" wrapText="false" indent="0" shrinkToFit="false"/>
      <protection locked="true" hidden="false"/>
    </xf>
    <xf numFmtId="167" fontId="68" fillId="0" borderId="1" xfId="20" applyFont="true" applyBorder="true" applyAlignment="true" applyProtection="true">
      <alignment horizontal="general" vertical="center" textRotation="0" wrapText="false" indent="0" shrinkToFit="false"/>
      <protection locked="true" hidden="false"/>
    </xf>
    <xf numFmtId="164" fontId="68" fillId="0" borderId="0" xfId="20" applyFont="true" applyBorder="false" applyAlignment="true" applyProtection="true">
      <alignment horizontal="general" vertical="bottom" textRotation="0" wrapText="false" indent="0" shrinkToFit="false"/>
      <protection locked="true" hidden="false"/>
    </xf>
    <xf numFmtId="167" fontId="70" fillId="0" borderId="0" xfId="20" applyFont="true" applyBorder="false" applyAlignment="true" applyProtection="true">
      <alignment horizontal="general" vertical="bottom" textRotation="0" wrapText="false" indent="0" shrinkToFit="false"/>
      <protection locked="true" hidden="false"/>
    </xf>
    <xf numFmtId="164" fontId="77" fillId="0" borderId="0" xfId="20" applyFont="true" applyBorder="false" applyAlignment="true" applyProtection="true">
      <alignment horizontal="general" vertical="bottom" textRotation="0" wrapText="false" indent="0" shrinkToFit="false"/>
      <protection locked="true" hidden="false"/>
    </xf>
    <xf numFmtId="164" fontId="70" fillId="0" borderId="11" xfId="20" applyFont="true" applyBorder="true" applyAlignment="true" applyProtection="true">
      <alignment horizontal="left" vertical="bottom" textRotation="0" wrapText="true" indent="0" shrinkToFit="false"/>
      <protection locked="true" hidden="false"/>
    </xf>
    <xf numFmtId="167" fontId="68" fillId="0" borderId="2" xfId="20" applyFont="true" applyBorder="true" applyAlignment="true" applyProtection="true">
      <alignment horizontal="general" vertical="bottom" textRotation="0" wrapText="false" indent="0" shrinkToFit="false"/>
      <protection locked="false" hidden="false"/>
    </xf>
    <xf numFmtId="170" fontId="68" fillId="0" borderId="0" xfId="20" applyFont="true" applyBorder="false" applyAlignment="true" applyProtection="true">
      <alignment horizontal="general" vertical="bottom" textRotation="0" wrapText="false" indent="0" shrinkToFit="false"/>
      <protection locked="true" hidden="false"/>
    </xf>
    <xf numFmtId="166" fontId="78" fillId="0" borderId="0" xfId="20" applyFont="true" applyBorder="false" applyAlignment="true" applyProtection="true">
      <alignment horizontal="general" vertical="bottom" textRotation="0" wrapText="false" indent="0" shrinkToFit="false"/>
      <protection locked="true" hidden="false"/>
    </xf>
    <xf numFmtId="166" fontId="70" fillId="0" borderId="0" xfId="20" applyFont="true" applyBorder="false" applyAlignment="true" applyProtection="true">
      <alignment horizontal="general" vertical="bottom" textRotation="0" wrapText="false" indent="0" shrinkToFit="false"/>
      <protection locked="true" hidden="false"/>
    </xf>
    <xf numFmtId="164" fontId="70" fillId="0" borderId="0" xfId="21" applyFont="true" applyBorder="false" applyAlignment="true" applyProtection="true">
      <alignment horizontal="general" vertical="top" textRotation="0" wrapText="false" indent="0" shrinkToFit="false"/>
      <protection locked="true" hidden="false"/>
    </xf>
    <xf numFmtId="164" fontId="70" fillId="0" borderId="0" xfId="21" applyFont="true" applyBorder="false" applyAlignment="true" applyProtection="true">
      <alignment horizontal="general" vertical="bottom" textRotation="0" wrapText="false" indent="0" shrinkToFit="false"/>
      <protection locked="true" hidden="false"/>
    </xf>
    <xf numFmtId="164" fontId="68" fillId="0" borderId="0" xfId="21" applyFont="true" applyBorder="true" applyAlignment="true" applyProtection="true">
      <alignment horizontal="center" vertical="top" textRotation="0" wrapText="true" indent="0" shrinkToFit="false"/>
      <protection locked="true" hidden="false"/>
    </xf>
    <xf numFmtId="164" fontId="68" fillId="0" borderId="0" xfId="21" applyFont="true" applyBorder="false" applyAlignment="true" applyProtection="true">
      <alignment horizontal="general" vertical="bottom" textRotation="0" wrapText="false" indent="0" shrinkToFit="false"/>
      <protection locked="true" hidden="false"/>
    </xf>
    <xf numFmtId="164" fontId="72" fillId="0" borderId="0" xfId="21" applyFont="true" applyBorder="false" applyAlignment="true" applyProtection="true">
      <alignment horizontal="center" vertical="top" textRotation="0" wrapText="true" indent="0" shrinkToFit="false"/>
      <protection locked="true" hidden="false"/>
    </xf>
    <xf numFmtId="166" fontId="68" fillId="0" borderId="0" xfId="21" applyFont="true" applyBorder="false" applyAlignment="true" applyProtection="true">
      <alignment horizontal="center" vertical="top" textRotation="0" wrapText="true" indent="0" shrinkToFit="false"/>
      <protection locked="true" hidden="false"/>
    </xf>
    <xf numFmtId="164" fontId="68" fillId="0" borderId="0" xfId="21" applyFont="true" applyBorder="false" applyAlignment="true" applyProtection="true">
      <alignment horizontal="center" vertical="top" textRotation="0" wrapText="true" indent="0" shrinkToFit="false"/>
      <protection locked="true" hidden="false"/>
    </xf>
    <xf numFmtId="164" fontId="68" fillId="0" borderId="0" xfId="21" applyFont="true" applyBorder="false" applyAlignment="true" applyProtection="true">
      <alignment horizontal="general" vertical="top" textRotation="0" wrapText="false" indent="0" shrinkToFit="false"/>
      <protection locked="true" hidden="false"/>
    </xf>
    <xf numFmtId="166" fontId="70" fillId="0" borderId="0" xfId="21" applyFont="true" applyBorder="false" applyAlignment="true" applyProtection="true">
      <alignment horizontal="general" vertical="bottom" textRotation="0" wrapText="false" indent="0" shrinkToFit="false"/>
      <protection locked="true" hidden="false"/>
    </xf>
    <xf numFmtId="164" fontId="70" fillId="0" borderId="0" xfId="21" applyFont="true" applyBorder="false" applyAlignment="true" applyProtection="true">
      <alignment horizontal="left" vertical="top" textRotation="0" wrapText="false" indent="0" shrinkToFit="false"/>
      <protection locked="true" hidden="false"/>
    </xf>
    <xf numFmtId="164" fontId="70" fillId="0" borderId="0" xfId="21" applyFont="true" applyBorder="true" applyAlignment="true" applyProtection="true">
      <alignment horizontal="general" vertical="top" textRotation="0" wrapText="true" indent="0" shrinkToFit="false"/>
      <protection locked="true" hidden="false"/>
    </xf>
    <xf numFmtId="164" fontId="70" fillId="0" borderId="0" xfId="21" applyFont="true" applyBorder="true" applyAlignment="true" applyProtection="true">
      <alignment horizontal="left" vertical="top" textRotation="0" wrapText="true" indent="0" shrinkToFit="false"/>
      <protection locked="true" hidden="false"/>
    </xf>
    <xf numFmtId="164" fontId="70" fillId="0" borderId="0" xfId="21" applyFont="true" applyBorder="false" applyAlignment="true" applyProtection="true">
      <alignment horizontal="general" vertical="top" textRotation="0" wrapText="true" indent="0" shrinkToFit="false"/>
      <protection locked="true" hidden="false"/>
    </xf>
    <xf numFmtId="164" fontId="70" fillId="0" borderId="0" xfId="21" applyFont="true" applyBorder="false" applyAlignment="true" applyProtection="true">
      <alignment horizontal="general" vertical="bottom" textRotation="0" wrapText="true" indent="0" shrinkToFit="false"/>
      <protection locked="true" hidden="false"/>
    </xf>
    <xf numFmtId="166" fontId="79" fillId="0" borderId="0" xfId="21" applyFont="true" applyBorder="false" applyAlignment="true" applyProtection="true">
      <alignment horizontal="general" vertical="top" textRotation="0" wrapText="false" indent="0" shrinkToFit="false"/>
      <protection locked="true" hidden="false"/>
    </xf>
    <xf numFmtId="164" fontId="75" fillId="0" borderId="0" xfId="21" applyFont="true" applyBorder="false" applyAlignment="true" applyProtection="true">
      <alignment horizontal="general" vertical="bottom" textRotation="0" wrapText="false" indent="0" shrinkToFit="false"/>
      <protection locked="true" hidden="false"/>
    </xf>
    <xf numFmtId="164" fontId="68" fillId="0" borderId="0" xfId="21" applyFont="true" applyBorder="true" applyAlignment="true" applyProtection="true">
      <alignment horizontal="left" vertical="bottom" textRotation="0" wrapText="true" indent="0" shrinkToFit="false"/>
      <protection locked="true" hidden="false"/>
    </xf>
    <xf numFmtId="164" fontId="68" fillId="0" borderId="0" xfId="21" applyFont="true" applyBorder="false" applyAlignment="true" applyProtection="true">
      <alignment horizontal="general" vertical="bottom" textRotation="0" wrapText="true" indent="0" shrinkToFit="false"/>
      <protection locked="true" hidden="false"/>
    </xf>
    <xf numFmtId="164" fontId="80" fillId="0" borderId="0" xfId="21" applyFont="true" applyBorder="false" applyAlignment="true" applyProtection="true">
      <alignment horizontal="general" vertical="bottom" textRotation="0" wrapText="false" indent="0" shrinkToFit="false"/>
      <protection locked="true" hidden="false"/>
    </xf>
    <xf numFmtId="164" fontId="68" fillId="0" borderId="0" xfId="21" applyFont="true" applyBorder="true" applyAlignment="true" applyProtection="true">
      <alignment horizontal="left" vertical="top" textRotation="0" wrapText="true" indent="0" shrinkToFit="false"/>
      <protection locked="true" hidden="false"/>
    </xf>
    <xf numFmtId="173" fontId="68" fillId="0" borderId="0" xfId="21" applyFont="true" applyBorder="false" applyAlignment="true" applyProtection="true">
      <alignment horizontal="left" vertical="top" textRotation="0" wrapText="false" indent="0" shrinkToFit="false"/>
      <protection locked="true" hidden="false"/>
    </xf>
    <xf numFmtId="164" fontId="68" fillId="0" borderId="0" xfId="21" applyFont="true" applyBorder="false" applyAlignment="true" applyProtection="true">
      <alignment horizontal="general" vertical="top" textRotation="0" wrapText="true" indent="0" shrinkToFit="false"/>
      <protection locked="true" hidden="false"/>
    </xf>
    <xf numFmtId="164" fontId="68" fillId="0" borderId="0" xfId="21" applyFont="true" applyBorder="false" applyAlignment="true" applyProtection="true">
      <alignment horizontal="general" vertical="center" textRotation="0" wrapText="false" indent="0" shrinkToFit="false"/>
      <protection locked="true" hidden="false"/>
    </xf>
    <xf numFmtId="164" fontId="70" fillId="0" borderId="0" xfId="21" applyFont="true" applyBorder="false" applyAlignment="true" applyProtection="true">
      <alignment horizontal="general" vertical="center" textRotation="0" wrapText="false" indent="0" shrinkToFit="false"/>
      <protection locked="true" hidden="false"/>
    </xf>
    <xf numFmtId="164" fontId="81" fillId="0" borderId="0" xfId="21" applyFont="true" applyBorder="false" applyAlignment="true" applyProtection="true">
      <alignment horizontal="general" vertical="bottom" textRotation="0" wrapText="false" indent="0" shrinkToFit="false"/>
      <protection locked="true" hidden="false"/>
    </xf>
    <xf numFmtId="164" fontId="75" fillId="0" borderId="0" xfId="21" applyFont="true" applyBorder="true" applyAlignment="true" applyProtection="true">
      <alignment horizontal="general" vertical="center" textRotation="0" wrapText="true" indent="0" shrinkToFit="false"/>
      <protection locked="true" hidden="false"/>
    </xf>
    <xf numFmtId="164" fontId="75" fillId="0" borderId="0" xfId="21" applyFont="true" applyBorder="true" applyAlignment="true" applyProtection="true">
      <alignment horizontal="general" vertical="bottom" textRotation="0" wrapText="true" indent="0" shrinkToFit="false"/>
      <protection locked="true" hidden="false"/>
    </xf>
    <xf numFmtId="164" fontId="75" fillId="0" borderId="0" xfId="21" applyFont="true" applyBorder="false" applyAlignment="true" applyProtection="true">
      <alignment horizontal="center" vertical="bottom" textRotation="0" wrapText="false" indent="0" shrinkToFit="false"/>
      <protection locked="true" hidden="false"/>
    </xf>
    <xf numFmtId="164" fontId="75" fillId="0" borderId="0" xfId="21" applyFont="true" applyBorder="true" applyAlignment="true" applyProtection="true">
      <alignment horizontal="left" vertical="bottom" textRotation="0" wrapText="true" indent="0" shrinkToFit="false"/>
      <protection locked="true" hidden="false"/>
    </xf>
    <xf numFmtId="164" fontId="75" fillId="0" borderId="0" xfId="21" applyFont="true" applyBorder="false" applyAlignment="true" applyProtection="true">
      <alignment horizontal="center" vertical="center" textRotation="0" wrapText="false" indent="0" shrinkToFit="false"/>
      <protection locked="true" hidden="false"/>
    </xf>
    <xf numFmtId="164" fontId="75" fillId="0" borderId="0" xfId="21" applyFont="true" applyBorder="false" applyAlignment="true" applyProtection="true">
      <alignment horizontal="left" vertical="bottom" textRotation="0" wrapText="false" indent="0" shrinkToFit="false"/>
      <protection locked="true" hidden="false"/>
    </xf>
    <xf numFmtId="164" fontId="82" fillId="0" borderId="0" xfId="21" applyFont="true" applyBorder="false" applyAlignment="true" applyProtection="true">
      <alignment horizontal="general" vertical="bottom" textRotation="0" wrapText="false" indent="0" shrinkToFit="false"/>
      <protection locked="true" hidden="false"/>
    </xf>
    <xf numFmtId="164" fontId="75" fillId="0" borderId="0" xfId="21" applyFont="true" applyBorder="false" applyAlignment="true" applyProtection="true">
      <alignment horizontal="general" vertical="top" textRotation="0" wrapText="false" indent="0" shrinkToFit="false"/>
      <protection locked="true" hidden="false"/>
    </xf>
    <xf numFmtId="166" fontId="75" fillId="0" borderId="0" xfId="21" applyFont="true" applyBorder="false" applyAlignment="true" applyProtection="true">
      <alignment horizontal="general" vertical="bottom" textRotation="0" wrapText="false" indent="0" shrinkToFit="false"/>
      <protection locked="true" hidden="false"/>
    </xf>
    <xf numFmtId="164" fontId="75" fillId="0" borderId="0" xfId="21" applyFont="true" applyBorder="false" applyAlignment="true" applyProtection="true">
      <alignment horizontal="right" vertical="bottom"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Normal_unit_accounts_2011(1)" xfId="21"/>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2CFEE"/>
      <rgbColor rgb="FFDCEAF7"/>
      <rgbColor rgb="FF660066"/>
      <rgbColor rgb="FFFF8080"/>
      <rgbColor rgb="FF215F9A"/>
      <rgbColor rgb="FFD1D1D1"/>
      <rgbColor rgb="FF000080"/>
      <rgbColor rgb="FFFF00FF"/>
      <rgbColor rgb="FFFFFF00"/>
      <rgbColor rgb="FF00FFFF"/>
      <rgbColor rgb="FF800080"/>
      <rgbColor rgb="FF800000"/>
      <rgbColor rgb="FF008080"/>
      <rgbColor rgb="FF0000FF"/>
      <rgbColor rgb="FF00CCFF"/>
      <rgbColor rgb="FFCCFFFF"/>
      <rgbColor rgb="FFD9D9D9"/>
      <rgbColor rgb="FFFFFF99"/>
      <rgbColor rgb="FF99CCFF"/>
      <rgbColor rgb="FFE59EDD"/>
      <rgbColor rgb="FFCC99FF"/>
      <rgbColor rgb="FFF2AA84"/>
      <rgbColor rgb="FF3366FF"/>
      <rgbColor rgb="FF33CCCC"/>
      <rgbColor rgb="FF8ED973"/>
      <rgbColor rgb="FFFFCC00"/>
      <rgbColor rgb="FFFF9900"/>
      <rgbColor rgb="FFFF6600"/>
      <rgbColor rgb="FF666699"/>
      <rgbColor rgb="FFA6A6A6"/>
      <rgbColor rgb="FF003366"/>
      <rgbColor rgb="FF339966"/>
      <rgbColor rgb="FF003300"/>
      <rgbColor rgb="FF333300"/>
      <rgbColor rgb="FF993300"/>
      <rgbColor rgb="FF993366"/>
      <rgbColor rgb="FF333399"/>
      <rgbColor rgb="FF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13" Type="http://schemas.openxmlformats.org/officeDocument/2006/relationships/worksheet" Target="worksheets/sheet11.xml"/><Relationship Id="rId18" Type="http://schemas.openxmlformats.org/officeDocument/2006/relationships/customXml" Target="../customXml/item4.xml"/><Relationship Id="rId3" Type="http://schemas.openxmlformats.org/officeDocument/2006/relationships/worksheet" Target="worksheets/sheet1.xml"/><Relationship Id="rId7" Type="http://schemas.openxmlformats.org/officeDocument/2006/relationships/worksheet" Target="worksheets/sheet5.xml"/><Relationship Id="rId12" Type="http://schemas.openxmlformats.org/officeDocument/2006/relationships/worksheet" Target="worksheets/sheet10.xml"/><Relationship Id="rId17" Type="http://schemas.openxmlformats.org/officeDocument/2006/relationships/customXml" Target="../customXml/item1.xml"/><Relationship Id="rId2" Type="http://schemas.openxmlformats.org/officeDocument/2006/relationships/styles" Target="styles.xml"/><Relationship Id="rId16" Type="http://schemas.openxmlformats.org/officeDocument/2006/relationships/sharedStrings" Target="sharedStrings.xml"/><Relationship Id="rId1" Type="http://schemas.openxmlformats.org/officeDocument/2006/relationships/theme" Target="theme/theme1.xml"/><Relationship Id="rId6" Type="http://schemas.openxmlformats.org/officeDocument/2006/relationships/worksheet" Target="worksheets/sheet4.xml"/><Relationship Id="rId11" Type="http://schemas.openxmlformats.org/officeDocument/2006/relationships/worksheet" Target="worksheets/sheet9.xml"/><Relationship Id="rId5" Type="http://schemas.openxmlformats.org/officeDocument/2006/relationships/worksheet" Target="worksheets/sheet3.xml"/><Relationship Id="rId15" Type="http://schemas.openxmlformats.org/officeDocument/2006/relationships/worksheet" Target="worksheets/sheet13.xml"/><Relationship Id="rId10" Type="http://schemas.openxmlformats.org/officeDocument/2006/relationships/worksheet" Target="worksheets/sheet8.xml"/><Relationship Id="rId19" Type="http://schemas.openxmlformats.org/officeDocument/2006/relationships/customXml" Target="../customXml/item5.xml"/><Relationship Id="rId4" Type="http://schemas.openxmlformats.org/officeDocument/2006/relationships/worksheet" Target="worksheets/sheet2.xml"/><Relationship Id="rId9" Type="http://schemas.openxmlformats.org/officeDocument/2006/relationships/worksheet" Target="worksheets/sheet7.xml"/><Relationship Id="rId14" Type="http://schemas.openxmlformats.org/officeDocument/2006/relationships/worksheet" Target="worksheets/sheet12.xml"/></Relationships>
</file>

<file path=xl/drawings/_rels/drawing3.xml.rels><?xml version="1.0" encoding="UTF-8"?>
<Relationships xmlns="http://schemas.openxmlformats.org/package/2006/relationships"><Relationship Id="rId1" Type="http://schemas.openxmlformats.org/officeDocument/2006/relationships/image" Target="../media/image1.png"/>
</Relationships>
</file>

<file path=xl/drawings/_rels/drawing4.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9</xdr:col>
      <xdr:colOff>190440</xdr:colOff>
      <xdr:row>12</xdr:row>
      <xdr:rowOff>247320</xdr:rowOff>
    </xdr:from>
    <xdr:to>
      <xdr:col>9</xdr:col>
      <xdr:colOff>190440</xdr:colOff>
      <xdr:row>15</xdr:row>
      <xdr:rowOff>276120</xdr:rowOff>
    </xdr:to>
    <xdr:cxnSp>
      <xdr:nvCxnSpPr>
        <xdr:cNvPr id="1" name="Straight Connector 51"/>
        <xdr:cNvCxnSpPr/>
      </xdr:nvCxnSpPr>
      <xdr:spPr>
        <a:xfrm>
          <a:off x="7277040" y="3790800"/>
          <a:ext cx="360" cy="914760"/>
        </a:xfrm>
        <a:prstGeom prst="straightConnector1">
          <a:avLst/>
        </a:prstGeom>
        <a:ln w="38100">
          <a:solidFill>
            <a:srgbClr val="156082"/>
          </a:solidFill>
          <a:miter/>
        </a:ln>
      </xdr:spPr>
    </xdr:cxnSp>
    <xdr:clientData/>
  </xdr:twoCellAnchor>
  <xdr:twoCellAnchor editAs="twoCell">
    <xdr:from>
      <xdr:col>10</xdr:col>
      <xdr:colOff>419040</xdr:colOff>
      <xdr:row>6</xdr:row>
      <xdr:rowOff>138960</xdr:rowOff>
    </xdr:from>
    <xdr:to>
      <xdr:col>14</xdr:col>
      <xdr:colOff>199080</xdr:colOff>
      <xdr:row>7</xdr:row>
      <xdr:rowOff>266040</xdr:rowOff>
    </xdr:to>
    <xdr:sp>
      <xdr:nvSpPr>
        <xdr:cNvPr id="2" name="Rectangle: Rounded Corners 10"/>
        <xdr:cNvSpPr/>
      </xdr:nvSpPr>
      <xdr:spPr>
        <a:xfrm>
          <a:off x="8292960" y="1910520"/>
          <a:ext cx="2929680" cy="422280"/>
        </a:xfrm>
        <a:prstGeom prst="roundRect">
          <a:avLst>
            <a:gd name="adj" fmla="val 16667"/>
          </a:avLst>
        </a:prstGeom>
        <a:noFill/>
        <a:ln w="19050">
          <a:solidFill>
            <a:srgbClr val="092A38"/>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tIns="45000" rIns="90000" bIns="45000" anchor="ctr">
          <a:noAutofit/>
        </a:bodyPr>
        <a:p>
          <a:pPr algn="ctr">
            <a:lnSpc>
              <a:spcPct val="100000"/>
            </a:lnSpc>
          </a:pPr>
          <a:r>
            <a:rPr lang="en-GB" sz="1100" b="1" u="none" strike="noStrike">
              <a:solidFill>
                <a:srgbClr val="000000"/>
              </a:solidFill>
              <a:effectLst/>
              <a:uFillTx/>
              <a:latin typeface="Aptos Narrow"/>
            </a:rPr>
            <a:t>Unit Year end</a:t>
          </a:r>
          <a:endParaRPr lang="en-GB" sz="1100" b="0" u="none" strike="noStrike">
            <a:effectLst/>
            <a:uFillTx/>
            <a:latin typeface="Times New Roman"/>
          </a:endParaRPr>
        </a:p>
      </xdr:txBody>
    </xdr:sp>
    <xdr:clientData/>
  </xdr:twoCellAnchor>
  <xdr:twoCellAnchor editAs="twoCell">
    <xdr:from>
      <xdr:col>3</xdr:col>
      <xdr:colOff>304920</xdr:colOff>
      <xdr:row>1</xdr:row>
      <xdr:rowOff>190440</xdr:rowOff>
    </xdr:from>
    <xdr:to>
      <xdr:col>7</xdr:col>
      <xdr:colOff>485280</xdr:colOff>
      <xdr:row>3</xdr:row>
      <xdr:rowOff>208800</xdr:rowOff>
    </xdr:to>
    <xdr:sp>
      <xdr:nvSpPr>
        <xdr:cNvPr id="3" name="Rectangle: Rounded Corners 13"/>
        <xdr:cNvSpPr/>
      </xdr:nvSpPr>
      <xdr:spPr>
        <a:xfrm>
          <a:off x="2667240" y="485640"/>
          <a:ext cx="3330000" cy="609120"/>
        </a:xfrm>
        <a:prstGeom prst="roundRect">
          <a:avLst>
            <a:gd name="adj" fmla="val 16667"/>
          </a:avLst>
        </a:prstGeom>
        <a:noFill/>
        <a:ln w="19050">
          <a:solidFill>
            <a:srgbClr val="092A38"/>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tIns="45000" rIns="90000" bIns="45000" anchor="ctr">
          <a:noAutofit/>
        </a:bodyPr>
        <a:p>
          <a:pPr algn="ctr">
            <a:lnSpc>
              <a:spcPct val="100000"/>
            </a:lnSpc>
          </a:pPr>
          <a:r>
            <a:rPr lang="en-GB" sz="1100" b="0" u="none" strike="noStrike">
              <a:solidFill>
                <a:srgbClr val="000000"/>
              </a:solidFill>
              <a:effectLst/>
              <a:uFillTx/>
              <a:latin typeface="Poppins"/>
            </a:rPr>
            <a:t>Record financial transactions (using template)</a:t>
          </a:r>
          <a:endParaRPr lang="en-GB" sz="1100" b="0" u="none" strike="noStrike">
            <a:effectLst/>
            <a:uFillTx/>
            <a:latin typeface="Times New Roman"/>
          </a:endParaRPr>
        </a:p>
        <a:p>
          <a:pPr>
            <a:lnSpc>
              <a:spcPct val="100000"/>
            </a:lnSpc>
          </a:pPr>
          <a:endParaRPr lang="en-GB" sz="1100" b="0" u="none" strike="noStrike">
            <a:effectLst/>
            <a:uFillTx/>
            <a:latin typeface="Times New Roman"/>
          </a:endParaRPr>
        </a:p>
      </xdr:txBody>
    </xdr:sp>
    <xdr:clientData/>
  </xdr:twoCellAnchor>
  <xdr:twoCellAnchor editAs="twoCell">
    <xdr:from>
      <xdr:col>3</xdr:col>
      <xdr:colOff>245880</xdr:colOff>
      <xdr:row>5</xdr:row>
      <xdr:rowOff>173520</xdr:rowOff>
    </xdr:from>
    <xdr:to>
      <xdr:col>6</xdr:col>
      <xdr:colOff>54720</xdr:colOff>
      <xdr:row>7</xdr:row>
      <xdr:rowOff>113760</xdr:rowOff>
    </xdr:to>
    <xdr:sp>
      <xdr:nvSpPr>
        <xdr:cNvPr id="4" name="Rectangle 14"/>
        <xdr:cNvSpPr/>
      </xdr:nvSpPr>
      <xdr:spPr>
        <a:xfrm>
          <a:off x="2608200" y="1649880"/>
          <a:ext cx="2170800" cy="530640"/>
        </a:xfrm>
        <a:prstGeom prst="rect">
          <a:avLst/>
        </a:prstGeom>
        <a:solidFill>
          <a:srgbClr val="F2AA84"/>
        </a:solidFill>
        <a:ln w="19050">
          <a:solidFill>
            <a:srgbClr val="092A38"/>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tIns="45000" rIns="90000" bIns="45000" anchor="t">
          <a:noAutofit/>
        </a:bodyPr>
        <a:p>
          <a:pPr>
            <a:lnSpc>
              <a:spcPct val="100000"/>
            </a:lnSpc>
          </a:pPr>
          <a:r>
            <a:rPr lang="en-GB" sz="1100" b="0" u="none" strike="noStrike">
              <a:solidFill>
                <a:schemeClr val="lt1"/>
              </a:solidFill>
              <a:effectLst/>
              <a:uFillTx/>
              <a:latin typeface="Aptos Narrow"/>
            </a:rPr>
            <a:t>Bank transactions (agree to bank statement items)</a:t>
          </a:r>
          <a:endParaRPr lang="en-GB" sz="1100" b="0" u="none" strike="noStrike">
            <a:effectLst/>
            <a:uFillTx/>
            <a:latin typeface="Times New Roman"/>
          </a:endParaRPr>
        </a:p>
      </xdr:txBody>
    </xdr:sp>
    <xdr:clientData/>
  </xdr:twoCellAnchor>
  <xdr:twoCellAnchor editAs="twoCell">
    <xdr:from>
      <xdr:col>3</xdr:col>
      <xdr:colOff>9360</xdr:colOff>
      <xdr:row>7</xdr:row>
      <xdr:rowOff>43920</xdr:rowOff>
    </xdr:from>
    <xdr:to>
      <xdr:col>5</xdr:col>
      <xdr:colOff>256320</xdr:colOff>
      <xdr:row>9</xdr:row>
      <xdr:rowOff>199440</xdr:rowOff>
    </xdr:to>
    <xdr:sp>
      <xdr:nvSpPr>
        <xdr:cNvPr id="5" name="Rectangle 15"/>
        <xdr:cNvSpPr/>
      </xdr:nvSpPr>
      <xdr:spPr>
        <a:xfrm>
          <a:off x="2371680" y="2110680"/>
          <a:ext cx="1821600" cy="746280"/>
        </a:xfrm>
        <a:prstGeom prst="rect">
          <a:avLst/>
        </a:prstGeom>
        <a:solidFill>
          <a:srgbClr val="F2AA84"/>
        </a:solidFill>
        <a:ln w="19050">
          <a:solidFill>
            <a:srgbClr val="092A38"/>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tIns="45000" rIns="90000" bIns="45000" anchor="t">
          <a:noAutofit/>
        </a:bodyPr>
        <a:p>
          <a:pPr>
            <a:lnSpc>
              <a:spcPct val="100000"/>
            </a:lnSpc>
          </a:pPr>
          <a:r>
            <a:rPr lang="en-GB" sz="1100" b="0" u="none" strike="noStrike">
              <a:solidFill>
                <a:schemeClr val="lt1"/>
              </a:solidFill>
              <a:effectLst/>
              <a:uFillTx/>
              <a:latin typeface="Aptos Narrow"/>
            </a:rPr>
            <a:t>Cash transactions (Agree to cash income and any expenses)</a:t>
          </a:r>
          <a:endParaRPr lang="en-GB" sz="1100" b="0" u="none" strike="noStrike">
            <a:effectLst/>
            <a:uFillTx/>
            <a:latin typeface="Times New Roman"/>
          </a:endParaRPr>
        </a:p>
      </xdr:txBody>
    </xdr:sp>
    <xdr:clientData/>
  </xdr:twoCellAnchor>
  <xdr:twoCellAnchor editAs="twoCell">
    <xdr:from>
      <xdr:col>2</xdr:col>
      <xdr:colOff>247680</xdr:colOff>
      <xdr:row>9</xdr:row>
      <xdr:rowOff>76320</xdr:rowOff>
    </xdr:from>
    <xdr:to>
      <xdr:col>4</xdr:col>
      <xdr:colOff>492840</xdr:colOff>
      <xdr:row>10</xdr:row>
      <xdr:rowOff>199440</xdr:rowOff>
    </xdr:to>
    <xdr:sp>
      <xdr:nvSpPr>
        <xdr:cNvPr id="6" name="Rectangle 16"/>
        <xdr:cNvSpPr/>
      </xdr:nvSpPr>
      <xdr:spPr>
        <a:xfrm>
          <a:off x="1822320" y="2733840"/>
          <a:ext cx="1820160" cy="418320"/>
        </a:xfrm>
        <a:prstGeom prst="rect">
          <a:avLst/>
        </a:prstGeom>
        <a:solidFill>
          <a:srgbClr val="F2AA84"/>
        </a:solidFill>
        <a:ln w="19050">
          <a:solidFill>
            <a:srgbClr val="092A38"/>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tIns="45000" rIns="90000" bIns="45000" anchor="t">
          <a:noAutofit/>
        </a:bodyPr>
        <a:p>
          <a:pPr>
            <a:lnSpc>
              <a:spcPct val="100000"/>
            </a:lnSpc>
          </a:pPr>
          <a:r>
            <a:rPr lang="en-GB" sz="1100" b="0" u="none" strike="noStrike">
              <a:solidFill>
                <a:schemeClr val="lt1"/>
              </a:solidFill>
              <a:effectLst/>
              <a:uFillTx/>
              <a:latin typeface="Aptos Narrow"/>
            </a:rPr>
            <a:t>Keep receipts</a:t>
          </a:r>
          <a:endParaRPr lang="en-GB" sz="1100" b="0" u="none" strike="noStrike">
            <a:effectLst/>
            <a:uFillTx/>
            <a:latin typeface="Times New Roman"/>
          </a:endParaRPr>
        </a:p>
      </xdr:txBody>
    </xdr:sp>
    <xdr:clientData/>
  </xdr:twoCellAnchor>
  <xdr:twoCellAnchor editAs="twoCell">
    <xdr:from>
      <xdr:col>1</xdr:col>
      <xdr:colOff>162000</xdr:colOff>
      <xdr:row>17</xdr:row>
      <xdr:rowOff>9360</xdr:rowOff>
    </xdr:from>
    <xdr:to>
      <xdr:col>4</xdr:col>
      <xdr:colOff>14760</xdr:colOff>
      <xdr:row>18</xdr:row>
      <xdr:rowOff>293040</xdr:rowOff>
    </xdr:to>
    <xdr:sp>
      <xdr:nvSpPr>
        <xdr:cNvPr id="7" name="Rectangle 17"/>
        <xdr:cNvSpPr/>
      </xdr:nvSpPr>
      <xdr:spPr>
        <a:xfrm>
          <a:off x="949320" y="5029200"/>
          <a:ext cx="2215080" cy="578880"/>
        </a:xfrm>
        <a:prstGeom prst="rect">
          <a:avLst/>
        </a:prstGeom>
        <a:solidFill>
          <a:srgbClr val="8ED973"/>
        </a:solidFill>
        <a:ln w="19050">
          <a:solidFill>
            <a:srgbClr val="092A38"/>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tIns="45000" rIns="90000" bIns="45000" anchor="t">
          <a:noAutofit/>
        </a:bodyPr>
        <a:p>
          <a:pPr>
            <a:lnSpc>
              <a:spcPct val="100000"/>
            </a:lnSpc>
          </a:pPr>
          <a:r>
            <a:rPr lang="en-GB" sz="1100" b="0" u="none" strike="noStrike">
              <a:solidFill>
                <a:srgbClr val="000000"/>
              </a:solidFill>
              <a:effectLst/>
              <a:uFillTx/>
              <a:latin typeface="Poppins"/>
            </a:rPr>
            <a:t>Statement of Inputs and Paymets</a:t>
          </a:r>
          <a:endParaRPr lang="en-GB" sz="1100" b="0" u="none" strike="noStrike">
            <a:effectLst/>
            <a:uFillTx/>
            <a:latin typeface="Times New Roman"/>
          </a:endParaRPr>
        </a:p>
      </xdr:txBody>
    </xdr:sp>
    <xdr:clientData/>
  </xdr:twoCellAnchor>
  <xdr:twoCellAnchor editAs="twoCell">
    <xdr:from>
      <xdr:col>5</xdr:col>
      <xdr:colOff>38160</xdr:colOff>
      <xdr:row>17</xdr:row>
      <xdr:rowOff>38160</xdr:rowOff>
    </xdr:from>
    <xdr:to>
      <xdr:col>8</xdr:col>
      <xdr:colOff>313560</xdr:colOff>
      <xdr:row>18</xdr:row>
      <xdr:rowOff>157320</xdr:rowOff>
    </xdr:to>
    <xdr:sp>
      <xdr:nvSpPr>
        <xdr:cNvPr id="8" name="Rectangle 19"/>
        <xdr:cNvSpPr/>
      </xdr:nvSpPr>
      <xdr:spPr>
        <a:xfrm>
          <a:off x="3975120" y="5058000"/>
          <a:ext cx="2637720" cy="414360"/>
        </a:xfrm>
        <a:prstGeom prst="rect">
          <a:avLst/>
        </a:prstGeom>
        <a:solidFill>
          <a:srgbClr val="8ED973"/>
        </a:solidFill>
        <a:ln w="19050">
          <a:solidFill>
            <a:srgbClr val="092A38"/>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tIns="45000" rIns="90000" bIns="45000" anchor="t">
          <a:noAutofit/>
        </a:bodyPr>
        <a:p>
          <a:pPr>
            <a:lnSpc>
              <a:spcPct val="100000"/>
            </a:lnSpc>
          </a:pPr>
          <a:r>
            <a:rPr lang="en-GB" sz="1100" b="0" u="none" strike="noStrike">
              <a:solidFill>
                <a:srgbClr val="000000"/>
              </a:solidFill>
              <a:effectLst/>
              <a:uFillTx/>
              <a:latin typeface="Poppins"/>
            </a:rPr>
            <a:t>Statement of balances</a:t>
          </a:r>
          <a:endParaRPr lang="en-GB" sz="1100" b="0" u="none" strike="noStrike">
            <a:effectLst/>
            <a:uFillTx/>
            <a:latin typeface="Times New Roman"/>
          </a:endParaRPr>
        </a:p>
      </xdr:txBody>
    </xdr:sp>
    <xdr:clientData/>
  </xdr:twoCellAnchor>
  <xdr:twoCellAnchor editAs="twoCell">
    <xdr:from>
      <xdr:col>14</xdr:col>
      <xdr:colOff>314280</xdr:colOff>
      <xdr:row>17</xdr:row>
      <xdr:rowOff>0</xdr:rowOff>
    </xdr:from>
    <xdr:to>
      <xdr:col>17</xdr:col>
      <xdr:colOff>418320</xdr:colOff>
      <xdr:row>18</xdr:row>
      <xdr:rowOff>237240</xdr:rowOff>
    </xdr:to>
    <xdr:sp>
      <xdr:nvSpPr>
        <xdr:cNvPr id="9" name="Rectangle 20"/>
        <xdr:cNvSpPr/>
      </xdr:nvSpPr>
      <xdr:spPr>
        <a:xfrm>
          <a:off x="11337840" y="5019840"/>
          <a:ext cx="2466360" cy="532440"/>
        </a:xfrm>
        <a:prstGeom prst="rect">
          <a:avLst/>
        </a:prstGeom>
        <a:solidFill>
          <a:srgbClr val="8ED973"/>
        </a:solidFill>
        <a:ln w="19050">
          <a:solidFill>
            <a:srgbClr val="092A38"/>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tIns="45000" rIns="90000" bIns="45000" anchor="t">
          <a:noAutofit/>
        </a:bodyPr>
        <a:p>
          <a:pPr>
            <a:lnSpc>
              <a:spcPct val="100000"/>
            </a:lnSpc>
          </a:pPr>
          <a:r>
            <a:rPr lang="en-GB" sz="1100" b="0" u="none" strike="noStrike">
              <a:solidFill>
                <a:srgbClr val="000000"/>
              </a:solidFill>
              <a:effectLst/>
              <a:uFillTx/>
              <a:latin typeface="Poppins"/>
            </a:rPr>
            <a:t>Independent examiners report</a:t>
          </a:r>
          <a:endParaRPr lang="en-GB" sz="1100" b="0" u="none" strike="noStrike">
            <a:effectLst/>
            <a:uFillTx/>
            <a:latin typeface="Times New Roman"/>
          </a:endParaRPr>
        </a:p>
      </xdr:txBody>
    </xdr:sp>
    <xdr:clientData/>
  </xdr:twoCellAnchor>
  <xdr:twoCellAnchor editAs="twoCell">
    <xdr:from>
      <xdr:col>10</xdr:col>
      <xdr:colOff>97200</xdr:colOff>
      <xdr:row>17</xdr:row>
      <xdr:rowOff>38160</xdr:rowOff>
    </xdr:from>
    <xdr:to>
      <xdr:col>12</xdr:col>
      <xdr:colOff>532800</xdr:colOff>
      <xdr:row>18</xdr:row>
      <xdr:rowOff>157320</xdr:rowOff>
    </xdr:to>
    <xdr:sp>
      <xdr:nvSpPr>
        <xdr:cNvPr id="10" name="Rectangle 21"/>
        <xdr:cNvSpPr/>
      </xdr:nvSpPr>
      <xdr:spPr>
        <a:xfrm>
          <a:off x="7971120" y="5058000"/>
          <a:ext cx="2010600" cy="414360"/>
        </a:xfrm>
        <a:prstGeom prst="rect">
          <a:avLst/>
        </a:prstGeom>
        <a:solidFill>
          <a:srgbClr val="8ED973"/>
        </a:solidFill>
        <a:ln w="19050">
          <a:solidFill>
            <a:srgbClr val="092A38"/>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tIns="45000" rIns="90000" bIns="45000" anchor="t">
          <a:noAutofit/>
        </a:bodyPr>
        <a:p>
          <a:pPr>
            <a:lnSpc>
              <a:spcPct val="100000"/>
            </a:lnSpc>
          </a:pPr>
          <a:r>
            <a:rPr lang="en-GB" sz="1100" b="0" u="none" strike="noStrike">
              <a:solidFill>
                <a:srgbClr val="000000"/>
              </a:solidFill>
              <a:effectLst/>
              <a:uFillTx/>
              <a:latin typeface="Poppins"/>
            </a:rPr>
            <a:t>Trustees report</a:t>
          </a:r>
          <a:endParaRPr lang="en-GB" sz="1100" b="0" u="none" strike="noStrike">
            <a:effectLst/>
            <a:uFillTx/>
            <a:latin typeface="Times New Roman"/>
          </a:endParaRPr>
        </a:p>
      </xdr:txBody>
    </xdr:sp>
    <xdr:clientData/>
  </xdr:twoCellAnchor>
  <xdr:twoCellAnchor editAs="twoCell">
    <xdr:from>
      <xdr:col>7</xdr:col>
      <xdr:colOff>485640</xdr:colOff>
      <xdr:row>2</xdr:row>
      <xdr:rowOff>199800</xdr:rowOff>
    </xdr:from>
    <xdr:to>
      <xdr:col>11</xdr:col>
      <xdr:colOff>380880</xdr:colOff>
      <xdr:row>2</xdr:row>
      <xdr:rowOff>209520</xdr:rowOff>
    </xdr:to>
    <xdr:cxnSp>
      <xdr:nvCxnSpPr>
        <xdr:cNvPr id="11" name="Straight Arrow Connector 24"/>
        <xdr:cNvCxnSpPr/>
      </xdr:nvCxnSpPr>
      <xdr:spPr>
        <a:xfrm flipH="1" flipV="1">
          <a:off x="5997600" y="790200"/>
          <a:ext cx="3044880" cy="10080"/>
        </a:xfrm>
        <a:prstGeom prst="straightConnector1">
          <a:avLst/>
        </a:prstGeom>
        <a:ln w="38100">
          <a:solidFill>
            <a:srgbClr val="156082"/>
          </a:solidFill>
          <a:miter/>
          <a:tailEnd len="med" type="triangle" w="med"/>
        </a:ln>
      </xdr:spPr>
    </xdr:cxnSp>
    <xdr:clientData/>
  </xdr:twoCellAnchor>
  <xdr:twoCellAnchor editAs="twoCell">
    <xdr:from>
      <xdr:col>5</xdr:col>
      <xdr:colOff>237960</xdr:colOff>
      <xdr:row>3</xdr:row>
      <xdr:rowOff>228600</xdr:rowOff>
    </xdr:from>
    <xdr:to>
      <xdr:col>5</xdr:col>
      <xdr:colOff>237960</xdr:colOff>
      <xdr:row>5</xdr:row>
      <xdr:rowOff>180720</xdr:rowOff>
    </xdr:to>
    <xdr:cxnSp>
      <xdr:nvCxnSpPr>
        <xdr:cNvPr id="12" name="Straight Arrow Connector 27"/>
        <xdr:cNvCxnSpPr/>
      </xdr:nvCxnSpPr>
      <xdr:spPr>
        <a:xfrm>
          <a:off x="4174920" y="1114560"/>
          <a:ext cx="360" cy="542880"/>
        </a:xfrm>
        <a:prstGeom prst="straightConnector1">
          <a:avLst/>
        </a:prstGeom>
        <a:ln w="38100">
          <a:solidFill>
            <a:srgbClr val="156082"/>
          </a:solidFill>
          <a:miter/>
          <a:tailEnd len="med" type="triangle" w="med"/>
        </a:ln>
      </xdr:spPr>
    </xdr:cxnSp>
    <xdr:clientData/>
  </xdr:twoCellAnchor>
  <xdr:twoCellAnchor editAs="twoCell">
    <xdr:from>
      <xdr:col>6</xdr:col>
      <xdr:colOff>55080</xdr:colOff>
      <xdr:row>7</xdr:row>
      <xdr:rowOff>0</xdr:rowOff>
    </xdr:from>
    <xdr:to>
      <xdr:col>10</xdr:col>
      <xdr:colOff>390240</xdr:colOff>
      <xdr:row>7</xdr:row>
      <xdr:rowOff>720</xdr:rowOff>
    </xdr:to>
    <xdr:cxnSp>
      <xdr:nvCxnSpPr>
        <xdr:cNvPr id="13" name="Straight Arrow Connector 31"/>
        <xdr:cNvCxnSpPr/>
      </xdr:nvCxnSpPr>
      <xdr:spPr>
        <a:xfrm flipV="1">
          <a:off x="4779360" y="2066760"/>
          <a:ext cx="3485160" cy="1080"/>
        </a:xfrm>
        <a:prstGeom prst="straightConnector1">
          <a:avLst/>
        </a:prstGeom>
        <a:ln w="38100">
          <a:solidFill>
            <a:srgbClr val="156082"/>
          </a:solidFill>
          <a:miter/>
          <a:tailEnd len="med" type="triangle" w="med"/>
        </a:ln>
      </xdr:spPr>
    </xdr:cxnSp>
    <xdr:clientData/>
  </xdr:twoCellAnchor>
  <xdr:twoCellAnchor editAs="twoCell">
    <xdr:from>
      <xdr:col>7</xdr:col>
      <xdr:colOff>200160</xdr:colOff>
      <xdr:row>32</xdr:row>
      <xdr:rowOff>209520</xdr:rowOff>
    </xdr:from>
    <xdr:to>
      <xdr:col>11</xdr:col>
      <xdr:colOff>123120</xdr:colOff>
      <xdr:row>35</xdr:row>
      <xdr:rowOff>18360</xdr:rowOff>
    </xdr:to>
    <xdr:sp>
      <xdr:nvSpPr>
        <xdr:cNvPr id="14" name="Rectangle: Rounded Corners 32"/>
        <xdr:cNvSpPr/>
      </xdr:nvSpPr>
      <xdr:spPr>
        <a:xfrm>
          <a:off x="5712120" y="9658440"/>
          <a:ext cx="3072240" cy="694440"/>
        </a:xfrm>
        <a:prstGeom prst="roundRect">
          <a:avLst>
            <a:gd name="adj" fmla="val 16667"/>
          </a:avLst>
        </a:prstGeom>
        <a:solidFill>
          <a:srgbClr val="156082"/>
        </a:solidFill>
        <a:ln w="19050">
          <a:solidFill>
            <a:srgbClr val="092A38"/>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tIns="45000" rIns="90000" bIns="45000" anchor="t">
          <a:noAutofit/>
        </a:bodyPr>
        <a:p>
          <a:pPr>
            <a:lnSpc>
              <a:spcPct val="100000"/>
            </a:lnSpc>
          </a:pPr>
          <a:r>
            <a:rPr lang="en-GB" sz="1100" b="0" u="none" strike="noStrike">
              <a:solidFill>
                <a:schemeClr val="lt1"/>
              </a:solidFill>
              <a:effectLst/>
              <a:uFillTx/>
              <a:latin typeface="Aptos Narrow"/>
            </a:rPr>
            <a:t>Send signed accounts with County </a:t>
          </a:r>
          <a:endParaRPr lang="en-GB" sz="1100" b="0" u="none" strike="noStrike">
            <a:effectLst/>
            <a:uFillTx/>
            <a:latin typeface="Times New Roman"/>
          </a:endParaRPr>
        </a:p>
        <a:p>
          <a:pPr>
            <a:lnSpc>
              <a:spcPct val="100000"/>
            </a:lnSpc>
          </a:pPr>
          <a:r>
            <a:rPr lang="en-GB" sz="1100" b="0" u="none" strike="noStrike">
              <a:solidFill>
                <a:schemeClr val="lt1"/>
              </a:solidFill>
              <a:effectLst/>
              <a:uFillTx/>
              <a:latin typeface="Aptos Narrow"/>
            </a:rPr>
            <a:t>(Within 3 months of year end)</a:t>
          </a:r>
          <a:endParaRPr lang="en-GB" sz="1100" b="0" u="none" strike="noStrike">
            <a:effectLst/>
            <a:uFillTx/>
            <a:latin typeface="Times New Roman"/>
          </a:endParaRPr>
        </a:p>
      </xdr:txBody>
    </xdr:sp>
    <xdr:clientData/>
  </xdr:twoCellAnchor>
  <xdr:twoCellAnchor editAs="twoCell">
    <xdr:from>
      <xdr:col>1</xdr:col>
      <xdr:colOff>28440</xdr:colOff>
      <xdr:row>37</xdr:row>
      <xdr:rowOff>85680</xdr:rowOff>
    </xdr:from>
    <xdr:to>
      <xdr:col>3</xdr:col>
      <xdr:colOff>227880</xdr:colOff>
      <xdr:row>39</xdr:row>
      <xdr:rowOff>293400</xdr:rowOff>
    </xdr:to>
    <xdr:sp>
      <xdr:nvSpPr>
        <xdr:cNvPr id="15" name="Rectangle: Rounded Corners 34"/>
        <xdr:cNvSpPr/>
      </xdr:nvSpPr>
      <xdr:spPr>
        <a:xfrm>
          <a:off x="815760" y="11010960"/>
          <a:ext cx="1774440" cy="798120"/>
        </a:xfrm>
        <a:prstGeom prst="roundRect">
          <a:avLst>
            <a:gd name="adj" fmla="val 16667"/>
          </a:avLst>
        </a:prstGeom>
        <a:solidFill>
          <a:srgbClr val="156082"/>
        </a:solidFill>
        <a:ln w="19050">
          <a:solidFill>
            <a:srgbClr val="092A38"/>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tIns="45000" rIns="90000" bIns="45000" anchor="t">
          <a:noAutofit/>
        </a:bodyPr>
        <a:p>
          <a:pPr>
            <a:lnSpc>
              <a:spcPct val="100000"/>
            </a:lnSpc>
          </a:pPr>
          <a:r>
            <a:rPr lang="en-GB" sz="1100" b="0" u="none" strike="noStrike">
              <a:solidFill>
                <a:schemeClr val="lt1"/>
              </a:solidFill>
              <a:effectLst/>
              <a:uFillTx/>
              <a:latin typeface="Aptos Narrow"/>
            </a:rPr>
            <a:t>Lodge signed accounts with OSCR within 9 months</a:t>
          </a:r>
          <a:endParaRPr lang="en-GB" sz="1100" b="0" u="none" strike="noStrike">
            <a:effectLst/>
            <a:uFillTx/>
            <a:latin typeface="Times New Roman"/>
          </a:endParaRPr>
        </a:p>
      </xdr:txBody>
    </xdr:sp>
    <xdr:clientData/>
  </xdr:twoCellAnchor>
  <xdr:twoCellAnchor editAs="twoCell">
    <xdr:from>
      <xdr:col>2</xdr:col>
      <xdr:colOff>257040</xdr:colOff>
      <xdr:row>32</xdr:row>
      <xdr:rowOff>104760</xdr:rowOff>
    </xdr:from>
    <xdr:to>
      <xdr:col>4</xdr:col>
      <xdr:colOff>475560</xdr:colOff>
      <xdr:row>34</xdr:row>
      <xdr:rowOff>18360</xdr:rowOff>
    </xdr:to>
    <xdr:sp>
      <xdr:nvSpPr>
        <xdr:cNvPr id="16" name="Rectangle: Rounded Corners 35"/>
        <xdr:cNvSpPr/>
      </xdr:nvSpPr>
      <xdr:spPr>
        <a:xfrm>
          <a:off x="1831680" y="9553680"/>
          <a:ext cx="1793520" cy="504000"/>
        </a:xfrm>
        <a:prstGeom prst="roundRect">
          <a:avLst>
            <a:gd name="adj" fmla="val 16667"/>
          </a:avLst>
        </a:prstGeom>
        <a:solidFill>
          <a:srgbClr val="156082"/>
        </a:solidFill>
        <a:ln w="19050">
          <a:solidFill>
            <a:srgbClr val="092A38"/>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tIns="45000" rIns="90000" bIns="45000" anchor="t">
          <a:noAutofit/>
        </a:bodyPr>
        <a:p>
          <a:pPr>
            <a:lnSpc>
              <a:spcPct val="100000"/>
            </a:lnSpc>
          </a:pPr>
          <a:r>
            <a:rPr lang="en-GB" sz="1100" b="0" u="none" strike="noStrike">
              <a:solidFill>
                <a:schemeClr val="lt1"/>
              </a:solidFill>
              <a:effectLst/>
              <a:uFillTx/>
              <a:latin typeface="Aptos Narrow"/>
            </a:rPr>
            <a:t>Is Unit registered with OSCR?</a:t>
          </a:r>
          <a:endParaRPr lang="en-GB" sz="1100" b="0" u="none" strike="noStrike">
            <a:effectLst/>
            <a:uFillTx/>
            <a:latin typeface="Times New Roman"/>
          </a:endParaRPr>
        </a:p>
      </xdr:txBody>
    </xdr:sp>
    <xdr:clientData/>
  </xdr:twoCellAnchor>
  <xdr:twoCellAnchor editAs="twoCell">
    <xdr:from>
      <xdr:col>3</xdr:col>
      <xdr:colOff>485640</xdr:colOff>
      <xdr:row>34</xdr:row>
      <xdr:rowOff>37800</xdr:rowOff>
    </xdr:from>
    <xdr:to>
      <xdr:col>4</xdr:col>
      <xdr:colOff>497160</xdr:colOff>
      <xdr:row>35</xdr:row>
      <xdr:rowOff>83520</xdr:rowOff>
    </xdr:to>
    <xdr:cxnSp>
      <xdr:nvCxnSpPr>
        <xdr:cNvPr id="17" name="Straight Arrow Connector 37"/>
        <xdr:cNvCxnSpPr/>
      </xdr:nvCxnSpPr>
      <xdr:spPr>
        <a:xfrm>
          <a:off x="2847960" y="10077120"/>
          <a:ext cx="799200" cy="341280"/>
        </a:xfrm>
        <a:prstGeom prst="straightConnector1">
          <a:avLst/>
        </a:prstGeom>
        <a:ln w="38100">
          <a:solidFill>
            <a:srgbClr val="156082"/>
          </a:solidFill>
          <a:miter/>
        </a:ln>
      </xdr:spPr>
    </xdr:cxnSp>
    <xdr:clientData/>
  </xdr:twoCellAnchor>
  <xdr:twoCellAnchor editAs="twoCell">
    <xdr:from>
      <xdr:col>8</xdr:col>
      <xdr:colOff>123480</xdr:colOff>
      <xdr:row>30</xdr:row>
      <xdr:rowOff>218880</xdr:rowOff>
    </xdr:from>
    <xdr:to>
      <xdr:col>9</xdr:col>
      <xdr:colOff>323640</xdr:colOff>
      <xdr:row>32</xdr:row>
      <xdr:rowOff>218880</xdr:rowOff>
    </xdr:to>
    <xdr:cxnSp>
      <xdr:nvCxnSpPr>
        <xdr:cNvPr id="18" name="Straight Arrow Connector 39"/>
        <xdr:cNvCxnSpPr/>
      </xdr:nvCxnSpPr>
      <xdr:spPr>
        <a:xfrm>
          <a:off x="6422760" y="9077040"/>
          <a:ext cx="987840" cy="591120"/>
        </a:xfrm>
        <a:prstGeom prst="straightConnector1">
          <a:avLst/>
        </a:prstGeom>
        <a:ln w="38100">
          <a:solidFill>
            <a:srgbClr val="156082"/>
          </a:solidFill>
          <a:miter/>
          <a:tailEnd len="med" type="triangle" w="med"/>
        </a:ln>
      </xdr:spPr>
    </xdr:cxnSp>
    <xdr:clientData/>
  </xdr:twoCellAnchor>
  <xdr:twoCellAnchor editAs="twoCell">
    <xdr:from>
      <xdr:col>4</xdr:col>
      <xdr:colOff>158040</xdr:colOff>
      <xdr:row>37</xdr:row>
      <xdr:rowOff>119880</xdr:rowOff>
    </xdr:from>
    <xdr:to>
      <xdr:col>6</xdr:col>
      <xdr:colOff>361080</xdr:colOff>
      <xdr:row>40</xdr:row>
      <xdr:rowOff>37080</xdr:rowOff>
    </xdr:to>
    <xdr:sp>
      <xdr:nvSpPr>
        <xdr:cNvPr id="19" name="Rectangle: Rounded Corners 40"/>
        <xdr:cNvSpPr/>
      </xdr:nvSpPr>
      <xdr:spPr>
        <a:xfrm>
          <a:off x="3307680" y="11045160"/>
          <a:ext cx="1777680" cy="802800"/>
        </a:xfrm>
        <a:prstGeom prst="roundRect">
          <a:avLst>
            <a:gd name="adj" fmla="val 16667"/>
          </a:avLst>
        </a:prstGeom>
        <a:solidFill>
          <a:srgbClr val="156082"/>
        </a:solidFill>
        <a:ln w="19050">
          <a:solidFill>
            <a:srgbClr val="092A38"/>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tIns="45000" rIns="90000" bIns="45000" anchor="t">
          <a:noAutofit/>
        </a:bodyPr>
        <a:p>
          <a:pPr>
            <a:lnSpc>
              <a:spcPct val="100000"/>
            </a:lnSpc>
          </a:pPr>
          <a:r>
            <a:rPr lang="en-GB" sz="1100" b="0" u="none" strike="noStrike">
              <a:solidFill>
                <a:schemeClr val="lt1"/>
              </a:solidFill>
              <a:effectLst/>
              <a:uFillTx/>
              <a:latin typeface="Aptos Narrow"/>
            </a:rPr>
            <a:t>Nothing further. Keep a copy (required to be kept 7 years)</a:t>
          </a:r>
          <a:endParaRPr lang="en-GB" sz="1100" b="0" u="none" strike="noStrike">
            <a:effectLst/>
            <a:uFillTx/>
            <a:latin typeface="Times New Roman"/>
          </a:endParaRPr>
        </a:p>
      </xdr:txBody>
    </xdr:sp>
    <xdr:clientData/>
  </xdr:twoCellAnchor>
  <xdr:twoCellAnchor editAs="twoCell">
    <xdr:from>
      <xdr:col>1</xdr:col>
      <xdr:colOff>237960</xdr:colOff>
      <xdr:row>35</xdr:row>
      <xdr:rowOff>9360</xdr:rowOff>
    </xdr:from>
    <xdr:to>
      <xdr:col>2</xdr:col>
      <xdr:colOff>141840</xdr:colOff>
      <xdr:row>35</xdr:row>
      <xdr:rowOff>275400</xdr:rowOff>
    </xdr:to>
    <xdr:sp>
      <xdr:nvSpPr>
        <xdr:cNvPr id="20" name="Rectangle 42"/>
        <xdr:cNvSpPr/>
      </xdr:nvSpPr>
      <xdr:spPr>
        <a:xfrm>
          <a:off x="1025280" y="10343880"/>
          <a:ext cx="691200" cy="266040"/>
        </a:xfrm>
        <a:prstGeom prst="rect">
          <a:avLst/>
        </a:prstGeom>
        <a:solidFill>
          <a:srgbClr val="156082"/>
        </a:solidFill>
        <a:ln w="19050">
          <a:solidFill>
            <a:srgbClr val="092A38"/>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tIns="45000" rIns="90000" bIns="45000" anchor="t">
          <a:noAutofit/>
        </a:bodyPr>
        <a:p>
          <a:pPr>
            <a:lnSpc>
              <a:spcPct val="100000"/>
            </a:lnSpc>
          </a:pPr>
          <a:r>
            <a:rPr lang="en-GB" sz="1100" b="0" u="none" strike="noStrike">
              <a:solidFill>
                <a:schemeClr val="lt1"/>
              </a:solidFill>
              <a:effectLst/>
              <a:uFillTx/>
              <a:latin typeface="Aptos Narrow"/>
            </a:rPr>
            <a:t>YES</a:t>
          </a:r>
          <a:endParaRPr lang="en-GB" sz="1100" b="0" u="none" strike="noStrike">
            <a:effectLst/>
            <a:uFillTx/>
            <a:latin typeface="Times New Roman"/>
          </a:endParaRPr>
        </a:p>
      </xdr:txBody>
    </xdr:sp>
    <xdr:clientData/>
  </xdr:twoCellAnchor>
  <xdr:twoCellAnchor editAs="twoCell">
    <xdr:from>
      <xdr:col>4</xdr:col>
      <xdr:colOff>169560</xdr:colOff>
      <xdr:row>35</xdr:row>
      <xdr:rowOff>83880</xdr:rowOff>
    </xdr:from>
    <xdr:to>
      <xdr:col>5</xdr:col>
      <xdr:colOff>233640</xdr:colOff>
      <xdr:row>36</xdr:row>
      <xdr:rowOff>28080</xdr:rowOff>
    </xdr:to>
    <xdr:sp>
      <xdr:nvSpPr>
        <xdr:cNvPr id="21" name="Rectangle 43"/>
        <xdr:cNvSpPr/>
      </xdr:nvSpPr>
      <xdr:spPr>
        <a:xfrm>
          <a:off x="3319200" y="10418400"/>
          <a:ext cx="851400" cy="239760"/>
        </a:xfrm>
        <a:prstGeom prst="rect">
          <a:avLst/>
        </a:prstGeom>
        <a:solidFill>
          <a:srgbClr val="156082"/>
        </a:solidFill>
        <a:ln w="19050">
          <a:solidFill>
            <a:srgbClr val="092A38"/>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tIns="45000" rIns="90000" bIns="45000" anchor="t">
          <a:noAutofit/>
        </a:bodyPr>
        <a:p>
          <a:pPr>
            <a:lnSpc>
              <a:spcPct val="100000"/>
            </a:lnSpc>
          </a:pPr>
          <a:r>
            <a:rPr lang="en-GB" sz="1100" b="0" u="none" strike="noStrike">
              <a:solidFill>
                <a:schemeClr val="lt1"/>
              </a:solidFill>
              <a:effectLst/>
              <a:uFillTx/>
              <a:latin typeface="Aptos Narrow"/>
            </a:rPr>
            <a:t>NO</a:t>
          </a:r>
          <a:endParaRPr lang="en-GB" sz="1100" b="0" u="none" strike="noStrike">
            <a:effectLst/>
            <a:uFillTx/>
            <a:latin typeface="Times New Roman"/>
          </a:endParaRPr>
        </a:p>
      </xdr:txBody>
    </xdr:sp>
    <xdr:clientData/>
  </xdr:twoCellAnchor>
  <xdr:twoCellAnchor editAs="twoCell">
    <xdr:from>
      <xdr:col>3</xdr:col>
      <xdr:colOff>38160</xdr:colOff>
      <xdr:row>14</xdr:row>
      <xdr:rowOff>0</xdr:rowOff>
    </xdr:from>
    <xdr:to>
      <xdr:col>16</xdr:col>
      <xdr:colOff>466200</xdr:colOff>
      <xdr:row>15</xdr:row>
      <xdr:rowOff>83160</xdr:rowOff>
    </xdr:to>
    <xdr:sp>
      <xdr:nvSpPr>
        <xdr:cNvPr id="22" name="TextBox 49"/>
        <xdr:cNvSpPr/>
      </xdr:nvSpPr>
      <xdr:spPr>
        <a:xfrm>
          <a:off x="2400480" y="4133880"/>
          <a:ext cx="10664280" cy="378360"/>
        </a:xfrm>
        <a:prstGeom prst="rect">
          <a:avLst/>
        </a:prstGeom>
        <a:solidFill>
          <a:srgbClr val="BFBFBF"/>
        </a:solidFill>
        <a:ln w="9525">
          <a:solidFill>
            <a:srgbClr val="BCBCBC"/>
          </a:solidFill>
          <a:round/>
        </a:ln>
      </xdr:spPr>
      <xdr:style>
        <a:lnRef idx="0"/>
        <a:fillRef idx="0"/>
        <a:effectRef idx="0"/>
        <a:fontRef idx="minor"/>
      </xdr:style>
      <xdr:txBody>
        <a:bodyPr horzOverflow="clip" vertOverflow="clip" lIns="90000" tIns="45000" rIns="90000" bIns="45000" anchor="t">
          <a:noAutofit/>
        </a:bodyPr>
        <a:p>
          <a:pPr algn="ctr">
            <a:lnSpc>
              <a:spcPct val="100000"/>
            </a:lnSpc>
          </a:pPr>
          <a:r>
            <a:rPr lang="en-GB" sz="1100" b="0" u="none" strike="noStrike">
              <a:solidFill>
                <a:schemeClr val="dk1"/>
              </a:solidFill>
              <a:effectLst/>
              <a:uFillTx/>
              <a:latin typeface="Aptos Narrow"/>
            </a:rPr>
            <a:t>Accounts made up of and MUST include (using the template to complete will populate these pages)</a:t>
          </a:r>
          <a:endParaRPr lang="en-GB" sz="1100" b="0" u="none" strike="noStrike">
            <a:effectLst/>
            <a:uFillTx/>
            <a:latin typeface="Times New Roman"/>
          </a:endParaRPr>
        </a:p>
      </xdr:txBody>
    </xdr:sp>
    <xdr:clientData/>
  </xdr:twoCellAnchor>
  <xdr:twoCellAnchor editAs="twoCell">
    <xdr:from>
      <xdr:col>2</xdr:col>
      <xdr:colOff>218880</xdr:colOff>
      <xdr:row>16</xdr:row>
      <xdr:rowOff>9360</xdr:rowOff>
    </xdr:from>
    <xdr:to>
      <xdr:col>17</xdr:col>
      <xdr:colOff>66600</xdr:colOff>
      <xdr:row>16</xdr:row>
      <xdr:rowOff>28440</xdr:rowOff>
    </xdr:to>
    <xdr:cxnSp>
      <xdr:nvCxnSpPr>
        <xdr:cNvPr id="23" name="Straight Connector 53"/>
        <xdr:cNvCxnSpPr/>
      </xdr:nvCxnSpPr>
      <xdr:spPr>
        <a:xfrm flipV="1">
          <a:off x="1793520" y="4733640"/>
          <a:ext cx="11659320" cy="19440"/>
        </a:xfrm>
        <a:prstGeom prst="straightConnector1">
          <a:avLst/>
        </a:prstGeom>
        <a:ln w="38100">
          <a:solidFill>
            <a:srgbClr val="156082"/>
          </a:solidFill>
          <a:miter/>
        </a:ln>
      </xdr:spPr>
    </xdr:cxnSp>
    <xdr:clientData/>
  </xdr:twoCellAnchor>
  <xdr:twoCellAnchor editAs="twoCell">
    <xdr:from>
      <xdr:col>6</xdr:col>
      <xdr:colOff>314280</xdr:colOff>
      <xdr:row>16</xdr:row>
      <xdr:rowOff>47520</xdr:rowOff>
    </xdr:from>
    <xdr:to>
      <xdr:col>6</xdr:col>
      <xdr:colOff>323640</xdr:colOff>
      <xdr:row>17</xdr:row>
      <xdr:rowOff>9360</xdr:rowOff>
    </xdr:to>
    <xdr:cxnSp>
      <xdr:nvCxnSpPr>
        <xdr:cNvPr id="24" name="Straight Connector 57"/>
        <xdr:cNvCxnSpPr/>
      </xdr:nvCxnSpPr>
      <xdr:spPr>
        <a:xfrm>
          <a:off x="5038560" y="4771800"/>
          <a:ext cx="9720" cy="257760"/>
        </a:xfrm>
        <a:prstGeom prst="straightConnector1">
          <a:avLst/>
        </a:prstGeom>
        <a:ln w="38100">
          <a:solidFill>
            <a:srgbClr val="156082"/>
          </a:solidFill>
          <a:miter/>
        </a:ln>
      </xdr:spPr>
    </xdr:cxnSp>
    <xdr:clientData/>
  </xdr:twoCellAnchor>
  <xdr:twoCellAnchor editAs="twoCell">
    <xdr:from>
      <xdr:col>17</xdr:col>
      <xdr:colOff>56880</xdr:colOff>
      <xdr:row>16</xdr:row>
      <xdr:rowOff>0</xdr:rowOff>
    </xdr:from>
    <xdr:to>
      <xdr:col>17</xdr:col>
      <xdr:colOff>56880</xdr:colOff>
      <xdr:row>16</xdr:row>
      <xdr:rowOff>276120</xdr:rowOff>
    </xdr:to>
    <xdr:cxnSp>
      <xdr:nvCxnSpPr>
        <xdr:cNvPr id="25" name="Straight Connector 59"/>
        <xdr:cNvCxnSpPr/>
      </xdr:nvCxnSpPr>
      <xdr:spPr>
        <a:xfrm>
          <a:off x="13442760" y="4724280"/>
          <a:ext cx="360" cy="276480"/>
        </a:xfrm>
        <a:prstGeom prst="straightConnector1">
          <a:avLst/>
        </a:prstGeom>
        <a:ln w="38100">
          <a:solidFill>
            <a:srgbClr val="156082"/>
          </a:solidFill>
          <a:miter/>
        </a:ln>
      </xdr:spPr>
    </xdr:cxnSp>
    <xdr:clientData/>
  </xdr:twoCellAnchor>
  <xdr:twoCellAnchor editAs="twoCell">
    <xdr:from>
      <xdr:col>2</xdr:col>
      <xdr:colOff>228600</xdr:colOff>
      <xdr:row>16</xdr:row>
      <xdr:rowOff>28440</xdr:rowOff>
    </xdr:from>
    <xdr:to>
      <xdr:col>2</xdr:col>
      <xdr:colOff>237960</xdr:colOff>
      <xdr:row>16</xdr:row>
      <xdr:rowOff>294120</xdr:rowOff>
    </xdr:to>
    <xdr:cxnSp>
      <xdr:nvCxnSpPr>
        <xdr:cNvPr id="26" name="Straight Connector 61"/>
        <xdr:cNvCxnSpPr/>
      </xdr:nvCxnSpPr>
      <xdr:spPr>
        <a:xfrm>
          <a:off x="1803240" y="4752720"/>
          <a:ext cx="9720" cy="266040"/>
        </a:xfrm>
        <a:prstGeom prst="straightConnector1">
          <a:avLst/>
        </a:prstGeom>
        <a:ln w="38100">
          <a:solidFill>
            <a:srgbClr val="156082"/>
          </a:solidFill>
          <a:miter/>
        </a:ln>
      </xdr:spPr>
    </xdr:cxnSp>
    <xdr:clientData/>
  </xdr:twoCellAnchor>
  <xdr:twoCellAnchor editAs="twoCell">
    <xdr:from>
      <xdr:col>11</xdr:col>
      <xdr:colOff>18720</xdr:colOff>
      <xdr:row>16</xdr:row>
      <xdr:rowOff>47520</xdr:rowOff>
    </xdr:from>
    <xdr:to>
      <xdr:col>11</xdr:col>
      <xdr:colOff>33120</xdr:colOff>
      <xdr:row>17</xdr:row>
      <xdr:rowOff>56880</xdr:rowOff>
    </xdr:to>
    <xdr:cxnSp>
      <xdr:nvCxnSpPr>
        <xdr:cNvPr id="27" name="Straight Connector 63"/>
        <xdr:cNvCxnSpPr/>
      </xdr:nvCxnSpPr>
      <xdr:spPr>
        <a:xfrm>
          <a:off x="8679960" y="4771800"/>
          <a:ext cx="14760" cy="305280"/>
        </a:xfrm>
        <a:prstGeom prst="straightConnector1">
          <a:avLst/>
        </a:prstGeom>
        <a:ln w="38100">
          <a:solidFill>
            <a:srgbClr val="156082"/>
          </a:solidFill>
          <a:miter/>
        </a:ln>
      </xdr:spPr>
    </xdr:cxnSp>
    <xdr:clientData/>
  </xdr:twoCellAnchor>
  <xdr:twoCellAnchor editAs="twoCell">
    <xdr:from>
      <xdr:col>2</xdr:col>
      <xdr:colOff>237960</xdr:colOff>
      <xdr:row>19</xdr:row>
      <xdr:rowOff>285480</xdr:rowOff>
    </xdr:from>
    <xdr:to>
      <xdr:col>17</xdr:col>
      <xdr:colOff>9360</xdr:colOff>
      <xdr:row>20</xdr:row>
      <xdr:rowOff>18720</xdr:rowOff>
    </xdr:to>
    <xdr:cxnSp>
      <xdr:nvCxnSpPr>
        <xdr:cNvPr id="28" name="Straight Connector 67"/>
        <xdr:cNvCxnSpPr/>
      </xdr:nvCxnSpPr>
      <xdr:spPr>
        <a:xfrm>
          <a:off x="1812600" y="5895720"/>
          <a:ext cx="11583000" cy="28800"/>
        </a:xfrm>
        <a:prstGeom prst="straightConnector1">
          <a:avLst/>
        </a:prstGeom>
        <a:ln w="38100">
          <a:solidFill>
            <a:srgbClr val="156082"/>
          </a:solidFill>
          <a:miter/>
        </a:ln>
      </xdr:spPr>
    </xdr:cxnSp>
    <xdr:clientData/>
  </xdr:twoCellAnchor>
  <xdr:twoCellAnchor editAs="twoCell">
    <xdr:from>
      <xdr:col>17</xdr:col>
      <xdr:colOff>0</xdr:colOff>
      <xdr:row>18</xdr:row>
      <xdr:rowOff>152280</xdr:rowOff>
    </xdr:from>
    <xdr:to>
      <xdr:col>17</xdr:col>
      <xdr:colOff>18720</xdr:colOff>
      <xdr:row>20</xdr:row>
      <xdr:rowOff>37800</xdr:rowOff>
    </xdr:to>
    <xdr:cxnSp>
      <xdr:nvCxnSpPr>
        <xdr:cNvPr id="29" name="Straight Connector 69"/>
        <xdr:cNvCxnSpPr/>
      </xdr:nvCxnSpPr>
      <xdr:spPr>
        <a:xfrm flipV="1">
          <a:off x="13385880" y="5467320"/>
          <a:ext cx="19080" cy="476280"/>
        </a:xfrm>
        <a:prstGeom prst="straightConnector1">
          <a:avLst/>
        </a:prstGeom>
        <a:ln w="38100">
          <a:solidFill>
            <a:srgbClr val="156082"/>
          </a:solidFill>
          <a:miter/>
        </a:ln>
      </xdr:spPr>
    </xdr:cxnSp>
    <xdr:clientData/>
  </xdr:twoCellAnchor>
  <xdr:twoCellAnchor editAs="twoCell">
    <xdr:from>
      <xdr:col>2</xdr:col>
      <xdr:colOff>247320</xdr:colOff>
      <xdr:row>18</xdr:row>
      <xdr:rowOff>218880</xdr:rowOff>
    </xdr:from>
    <xdr:to>
      <xdr:col>2</xdr:col>
      <xdr:colOff>247320</xdr:colOff>
      <xdr:row>20</xdr:row>
      <xdr:rowOff>18720</xdr:rowOff>
    </xdr:to>
    <xdr:cxnSp>
      <xdr:nvCxnSpPr>
        <xdr:cNvPr id="30" name="Straight Connector 71"/>
        <xdr:cNvCxnSpPr/>
      </xdr:nvCxnSpPr>
      <xdr:spPr>
        <a:xfrm flipV="1">
          <a:off x="1821960" y="5533920"/>
          <a:ext cx="360" cy="390600"/>
        </a:xfrm>
        <a:prstGeom prst="straightConnector1">
          <a:avLst/>
        </a:prstGeom>
        <a:ln w="38100">
          <a:solidFill>
            <a:srgbClr val="156082"/>
          </a:solidFill>
          <a:miter/>
        </a:ln>
      </xdr:spPr>
    </xdr:cxnSp>
    <xdr:clientData/>
  </xdr:twoCellAnchor>
  <xdr:twoCellAnchor editAs="twoCell">
    <xdr:from>
      <xdr:col>10</xdr:col>
      <xdr:colOff>561960</xdr:colOff>
      <xdr:row>18</xdr:row>
      <xdr:rowOff>171360</xdr:rowOff>
    </xdr:from>
    <xdr:to>
      <xdr:col>10</xdr:col>
      <xdr:colOff>571320</xdr:colOff>
      <xdr:row>20</xdr:row>
      <xdr:rowOff>9360</xdr:rowOff>
    </xdr:to>
    <xdr:cxnSp>
      <xdr:nvCxnSpPr>
        <xdr:cNvPr id="31" name="Straight Connector 73"/>
        <xdr:cNvCxnSpPr/>
      </xdr:nvCxnSpPr>
      <xdr:spPr>
        <a:xfrm flipH="1" flipV="1">
          <a:off x="8435880" y="5486400"/>
          <a:ext cx="9720" cy="428760"/>
        </a:xfrm>
        <a:prstGeom prst="straightConnector1">
          <a:avLst/>
        </a:prstGeom>
        <a:ln w="38100">
          <a:solidFill>
            <a:srgbClr val="156082"/>
          </a:solidFill>
          <a:miter/>
        </a:ln>
      </xdr:spPr>
    </xdr:cxnSp>
    <xdr:clientData/>
  </xdr:twoCellAnchor>
  <xdr:twoCellAnchor editAs="twoCell">
    <xdr:from>
      <xdr:col>6</xdr:col>
      <xdr:colOff>289440</xdr:colOff>
      <xdr:row>18</xdr:row>
      <xdr:rowOff>159840</xdr:rowOff>
    </xdr:from>
    <xdr:to>
      <xdr:col>6</xdr:col>
      <xdr:colOff>295200</xdr:colOff>
      <xdr:row>20</xdr:row>
      <xdr:rowOff>18720</xdr:rowOff>
    </xdr:to>
    <xdr:cxnSp>
      <xdr:nvCxnSpPr>
        <xdr:cNvPr id="32" name="Straight Connector 75"/>
        <xdr:cNvCxnSpPr/>
      </xdr:nvCxnSpPr>
      <xdr:spPr>
        <a:xfrm flipH="1" flipV="1">
          <a:off x="5013720" y="5474880"/>
          <a:ext cx="6120" cy="449640"/>
        </a:xfrm>
        <a:prstGeom prst="straightConnector1">
          <a:avLst/>
        </a:prstGeom>
        <a:ln w="38100">
          <a:solidFill>
            <a:srgbClr val="156082"/>
          </a:solidFill>
          <a:miter/>
        </a:ln>
      </xdr:spPr>
    </xdr:cxnSp>
    <xdr:clientData/>
  </xdr:twoCellAnchor>
  <xdr:twoCellAnchor editAs="twoCell">
    <xdr:from>
      <xdr:col>12</xdr:col>
      <xdr:colOff>0</xdr:colOff>
      <xdr:row>19</xdr:row>
      <xdr:rowOff>75960</xdr:rowOff>
    </xdr:from>
    <xdr:to>
      <xdr:col>12</xdr:col>
      <xdr:colOff>18720</xdr:colOff>
      <xdr:row>19</xdr:row>
      <xdr:rowOff>85680</xdr:rowOff>
    </xdr:to>
    <xdr:cxnSp>
      <xdr:nvCxnSpPr>
        <xdr:cNvPr id="33" name="Straight Connector 77"/>
        <xdr:cNvCxnSpPr/>
      </xdr:nvCxnSpPr>
      <xdr:spPr>
        <a:xfrm>
          <a:off x="9448920" y="5686200"/>
          <a:ext cx="19080" cy="10080"/>
        </a:xfrm>
        <a:prstGeom prst="straightConnector1">
          <a:avLst/>
        </a:prstGeom>
        <a:ln w="19050">
          <a:solidFill>
            <a:srgbClr val="156082"/>
          </a:solidFill>
          <a:miter/>
        </a:ln>
      </xdr:spPr>
    </xdr:cxnSp>
    <xdr:clientData/>
  </xdr:twoCellAnchor>
  <xdr:twoCellAnchor editAs="twoCell">
    <xdr:from>
      <xdr:col>2</xdr:col>
      <xdr:colOff>419040</xdr:colOff>
      <xdr:row>25</xdr:row>
      <xdr:rowOff>63000</xdr:rowOff>
    </xdr:from>
    <xdr:to>
      <xdr:col>8</xdr:col>
      <xdr:colOff>532800</xdr:colOff>
      <xdr:row>30</xdr:row>
      <xdr:rowOff>180360</xdr:rowOff>
    </xdr:to>
    <xdr:sp>
      <xdr:nvSpPr>
        <xdr:cNvPr id="34" name="Rectangle: Rounded Corners 78"/>
        <xdr:cNvSpPr/>
      </xdr:nvSpPr>
      <xdr:spPr>
        <a:xfrm>
          <a:off x="1993680" y="7444800"/>
          <a:ext cx="4838400" cy="1593720"/>
        </a:xfrm>
        <a:prstGeom prst="roundRect">
          <a:avLst>
            <a:gd name="adj" fmla="val 16667"/>
          </a:avLst>
        </a:prstGeom>
        <a:solidFill>
          <a:srgbClr val="156082"/>
        </a:solidFill>
        <a:ln w="19050">
          <a:solidFill>
            <a:srgbClr val="092A38"/>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tIns="45000" rIns="90000" bIns="45000" anchor="t">
          <a:noAutofit/>
        </a:bodyPr>
        <a:p>
          <a:pPr algn="ctr">
            <a:lnSpc>
              <a:spcPct val="100000"/>
            </a:lnSpc>
          </a:pPr>
          <a:r>
            <a:rPr lang="en-GB" sz="1400" b="0" u="none" strike="noStrike">
              <a:solidFill>
                <a:schemeClr val="lt1"/>
              </a:solidFill>
              <a:effectLst/>
              <a:uFillTx/>
              <a:latin typeface="Aptos Narrow"/>
            </a:rPr>
            <a:t>SIGNED ACCOUNTS</a:t>
          </a:r>
          <a:endParaRPr lang="en-GB" sz="1400" b="0" u="none" strike="noStrike">
            <a:effectLst/>
            <a:uFillTx/>
            <a:latin typeface="Times New Roman"/>
          </a:endParaRPr>
        </a:p>
        <a:p>
          <a:pPr>
            <a:lnSpc>
              <a:spcPct val="100000"/>
            </a:lnSpc>
          </a:pPr>
          <a:r>
            <a:rPr lang="en-GB" sz="1100" b="0" u="none" strike="noStrike">
              <a:solidFill>
                <a:schemeClr val="lt1"/>
              </a:solidFill>
              <a:effectLst/>
              <a:uFillTx/>
              <a:latin typeface="Aptos Narrow"/>
            </a:rPr>
            <a:t>Who signs which page</a:t>
          </a:r>
          <a:endParaRPr lang="en-GB" sz="1100" b="0" u="none" strike="noStrike">
            <a:effectLst/>
            <a:uFillTx/>
            <a:latin typeface="Times New Roman"/>
          </a:endParaRPr>
        </a:p>
        <a:p>
          <a:pPr>
            <a:lnSpc>
              <a:spcPct val="100000"/>
            </a:lnSpc>
          </a:pPr>
          <a:r>
            <a:rPr lang="en-GB" sz="1100" b="0" u="none" strike="noStrike">
              <a:solidFill>
                <a:schemeClr val="lt1"/>
              </a:solidFill>
              <a:effectLst/>
              <a:uFillTx/>
              <a:latin typeface="Symbol"/>
            </a:rPr>
            <a:t></a:t>
          </a:r>
          <a:r>
            <a:rPr lang="en-GB" sz="1100" b="0" u="none" strike="noStrike">
              <a:solidFill>
                <a:schemeClr val="lt1"/>
              </a:solidFill>
              <a:effectLst/>
              <a:uFillTx/>
              <a:latin typeface="Aptos Narrow"/>
            </a:rPr>
            <a:t> Statement of inputs - No signature</a:t>
          </a:r>
          <a:endParaRPr lang="en-GB" sz="1100" b="0" u="none" strike="noStrike">
            <a:effectLst/>
            <a:uFillTx/>
            <a:latin typeface="Times New Roman"/>
          </a:endParaRPr>
        </a:p>
        <a:p>
          <a:pPr>
            <a:lnSpc>
              <a:spcPct val="100000"/>
            </a:lnSpc>
          </a:pPr>
          <a:r>
            <a:rPr lang="en-GB" sz="1100" b="0" u="none" strike="noStrike">
              <a:solidFill>
                <a:schemeClr val="lt1"/>
              </a:solidFill>
              <a:effectLst/>
              <a:uFillTx/>
              <a:latin typeface="Symbol"/>
            </a:rPr>
            <a:t></a:t>
          </a:r>
          <a:r>
            <a:rPr lang="en-GB" sz="1100" b="0" u="none" strike="noStrike">
              <a:solidFill>
                <a:schemeClr val="lt1"/>
              </a:solidFill>
              <a:effectLst/>
              <a:uFillTx/>
              <a:latin typeface="Aptos Narrow"/>
            </a:rPr>
            <a:t>  Statement of balances - Unit Leader</a:t>
          </a:r>
          <a:endParaRPr lang="en-GB" sz="1100" b="0" u="none" strike="noStrike">
            <a:effectLst/>
            <a:uFillTx/>
            <a:latin typeface="Times New Roman"/>
          </a:endParaRPr>
        </a:p>
        <a:p>
          <a:pPr>
            <a:lnSpc>
              <a:spcPct val="100000"/>
            </a:lnSpc>
          </a:pPr>
          <a:r>
            <a:rPr lang="en-GB" sz="1100" b="0" u="none" strike="noStrike">
              <a:solidFill>
                <a:schemeClr val="lt1"/>
              </a:solidFill>
              <a:effectLst/>
              <a:uFillTx/>
              <a:latin typeface="Symbol"/>
            </a:rPr>
            <a:t></a:t>
          </a:r>
          <a:r>
            <a:rPr lang="en-GB" sz="1100" b="0" u="none" strike="noStrike">
              <a:solidFill>
                <a:schemeClr val="lt1"/>
              </a:solidFill>
              <a:effectLst/>
              <a:uFillTx/>
              <a:latin typeface="Aptos Narrow"/>
            </a:rPr>
            <a:t>  Trustees Report - Trustee (either unit leader / assitant unit leader)</a:t>
          </a:r>
          <a:endParaRPr lang="en-GB" sz="1100" b="0" u="none" strike="noStrike">
            <a:effectLst/>
            <a:uFillTx/>
            <a:latin typeface="Times New Roman"/>
          </a:endParaRPr>
        </a:p>
        <a:p>
          <a:pPr>
            <a:lnSpc>
              <a:spcPct val="100000"/>
            </a:lnSpc>
          </a:pPr>
          <a:r>
            <a:rPr lang="en-GB" sz="1100" b="0" u="none" strike="noStrike">
              <a:solidFill>
                <a:schemeClr val="lt1"/>
              </a:solidFill>
              <a:effectLst/>
              <a:uFillTx/>
              <a:latin typeface="Symbol"/>
            </a:rPr>
            <a:t></a:t>
          </a:r>
          <a:r>
            <a:rPr lang="en-GB" sz="1100" b="0" u="none" strike="noStrike">
              <a:solidFill>
                <a:schemeClr val="lt1"/>
              </a:solidFill>
              <a:effectLst/>
              <a:uFillTx/>
              <a:latin typeface="Aptos Narrow"/>
            </a:rPr>
            <a:t>  Independent examiners report - Indepdendent examiner</a:t>
          </a:r>
          <a:endParaRPr lang="en-GB" sz="1100" b="0" u="none" strike="noStrike">
            <a:effectLst/>
            <a:uFillTx/>
            <a:latin typeface="Times New Roman"/>
          </a:endParaRPr>
        </a:p>
        <a:p>
          <a:pPr>
            <a:lnSpc>
              <a:spcPct val="100000"/>
            </a:lnSpc>
          </a:pPr>
          <a:endParaRPr lang="en-GB" sz="1100" b="0" u="none" strike="noStrike">
            <a:effectLst/>
            <a:uFillTx/>
            <a:latin typeface="Times New Roman"/>
          </a:endParaRPr>
        </a:p>
        <a:p>
          <a:pPr>
            <a:lnSpc>
              <a:spcPct val="100000"/>
            </a:lnSpc>
          </a:pPr>
          <a:endParaRPr lang="en-GB" sz="1100" b="0" u="none" strike="noStrike">
            <a:effectLst/>
            <a:uFillTx/>
            <a:latin typeface="Times New Roman"/>
          </a:endParaRPr>
        </a:p>
      </xdr:txBody>
    </xdr:sp>
    <xdr:clientData/>
  </xdr:twoCellAnchor>
  <xdr:twoCellAnchor editAs="twoCell">
    <xdr:from>
      <xdr:col>1</xdr:col>
      <xdr:colOff>485640</xdr:colOff>
      <xdr:row>34</xdr:row>
      <xdr:rowOff>47520</xdr:rowOff>
    </xdr:from>
    <xdr:to>
      <xdr:col>2</xdr:col>
      <xdr:colOff>561960</xdr:colOff>
      <xdr:row>35</xdr:row>
      <xdr:rowOff>9360</xdr:rowOff>
    </xdr:to>
    <xdr:cxnSp>
      <xdr:nvCxnSpPr>
        <xdr:cNvPr id="35" name="Straight Arrow Connector 80"/>
        <xdr:cNvCxnSpPr/>
      </xdr:nvCxnSpPr>
      <xdr:spPr>
        <a:xfrm flipH="1">
          <a:off x="1272960" y="10086840"/>
          <a:ext cx="864000" cy="257400"/>
        </a:xfrm>
        <a:prstGeom prst="straightConnector1">
          <a:avLst/>
        </a:prstGeom>
        <a:ln w="38100">
          <a:solidFill>
            <a:srgbClr val="156082"/>
          </a:solidFill>
          <a:miter/>
        </a:ln>
      </xdr:spPr>
    </xdr:cxnSp>
    <xdr:clientData/>
  </xdr:twoCellAnchor>
  <xdr:twoCellAnchor editAs="twoCell">
    <xdr:from>
      <xdr:col>5</xdr:col>
      <xdr:colOff>28440</xdr:colOff>
      <xdr:row>36</xdr:row>
      <xdr:rowOff>47520</xdr:rowOff>
    </xdr:from>
    <xdr:to>
      <xdr:col>5</xdr:col>
      <xdr:colOff>28440</xdr:colOff>
      <xdr:row>37</xdr:row>
      <xdr:rowOff>95040</xdr:rowOff>
    </xdr:to>
    <xdr:cxnSp>
      <xdr:nvCxnSpPr>
        <xdr:cNvPr id="36" name="Straight Arrow Connector 82"/>
        <xdr:cNvCxnSpPr/>
      </xdr:nvCxnSpPr>
      <xdr:spPr>
        <a:xfrm>
          <a:off x="3965400" y="10677600"/>
          <a:ext cx="360" cy="343080"/>
        </a:xfrm>
        <a:prstGeom prst="straightConnector1">
          <a:avLst/>
        </a:prstGeom>
        <a:ln w="38100">
          <a:solidFill>
            <a:srgbClr val="156082"/>
          </a:solidFill>
          <a:miter/>
          <a:tailEnd len="med" type="triangle" w="med"/>
        </a:ln>
      </xdr:spPr>
    </xdr:cxnSp>
    <xdr:clientData/>
  </xdr:twoCellAnchor>
  <xdr:twoCellAnchor editAs="twoCell">
    <xdr:from>
      <xdr:col>2</xdr:col>
      <xdr:colOff>0</xdr:colOff>
      <xdr:row>35</xdr:row>
      <xdr:rowOff>276120</xdr:rowOff>
    </xdr:from>
    <xdr:to>
      <xdr:col>2</xdr:col>
      <xdr:colOff>0</xdr:colOff>
      <xdr:row>37</xdr:row>
      <xdr:rowOff>56880</xdr:rowOff>
    </xdr:to>
    <xdr:cxnSp>
      <xdr:nvCxnSpPr>
        <xdr:cNvPr id="37" name="Straight Arrow Connector 84"/>
        <xdr:cNvCxnSpPr/>
      </xdr:nvCxnSpPr>
      <xdr:spPr>
        <a:xfrm>
          <a:off x="1574640" y="10610640"/>
          <a:ext cx="360" cy="371880"/>
        </a:xfrm>
        <a:prstGeom prst="straightConnector1">
          <a:avLst/>
        </a:prstGeom>
        <a:ln w="38100">
          <a:solidFill>
            <a:srgbClr val="156082"/>
          </a:solidFill>
          <a:miter/>
          <a:tailEnd len="med" type="triangle" w="med"/>
        </a:ln>
      </xdr:spPr>
    </xdr:cxnSp>
    <xdr:clientData/>
  </xdr:twoCellAnchor>
  <xdr:twoCellAnchor editAs="twoCell">
    <xdr:from>
      <xdr:col>18</xdr:col>
      <xdr:colOff>245880</xdr:colOff>
      <xdr:row>2</xdr:row>
      <xdr:rowOff>59040</xdr:rowOff>
    </xdr:from>
    <xdr:to>
      <xdr:col>26</xdr:col>
      <xdr:colOff>18360</xdr:colOff>
      <xdr:row>40</xdr:row>
      <xdr:rowOff>237240</xdr:rowOff>
    </xdr:to>
    <xdr:sp>
      <xdr:nvSpPr>
        <xdr:cNvPr id="38" name="TextBox 85"/>
        <xdr:cNvSpPr/>
      </xdr:nvSpPr>
      <xdr:spPr>
        <a:xfrm>
          <a:off x="14419080" y="649440"/>
          <a:ext cx="6071760" cy="11398680"/>
        </a:xfrm>
        <a:prstGeom prst="rect">
          <a:avLst/>
        </a:prstGeom>
        <a:solidFill>
          <a:srgbClr val="FFFFFF"/>
        </a:solidFill>
        <a:ln w="9525">
          <a:solidFill>
            <a:srgbClr val="BCBCBC"/>
          </a:solidFill>
          <a:round/>
        </a:ln>
      </xdr:spPr>
      <xdr:style>
        <a:lnRef idx="0"/>
        <a:fillRef idx="0"/>
        <a:effectRef idx="0"/>
        <a:fontRef idx="minor"/>
      </xdr:style>
      <xdr:txBody>
        <a:bodyPr horzOverflow="clip" vertOverflow="clip" lIns="90000" tIns="45000" rIns="90000" bIns="45000" anchor="t">
          <a:noAutofit/>
        </a:bodyPr>
        <a:p>
          <a:pPr>
            <a:lnSpc>
              <a:spcPct val="100000"/>
            </a:lnSpc>
          </a:pPr>
          <a:r>
            <a:rPr lang="en-GB" sz="1400" b="1" u="sng" strike="noStrike">
              <a:solidFill>
                <a:schemeClr val="dk1"/>
              </a:solidFill>
              <a:effectLst/>
              <a:uFillTx/>
              <a:latin typeface="Poppins"/>
            </a:rPr>
            <a:t>Who Can be an Indepdendent Examiner ?</a:t>
          </a:r>
          <a:endParaRPr lang="en-GB" sz="1400" b="0" u="none" strike="noStrike">
            <a:effectLst/>
            <a:uFillTx/>
            <a:latin typeface="Times New Roman"/>
          </a:endParaRPr>
        </a:p>
        <a:p>
          <a:pPr>
            <a:lnSpc>
              <a:spcPct val="100000"/>
            </a:lnSpc>
          </a:pPr>
          <a:endParaRPr lang="en-GB" sz="1400" b="0" u="none" strike="noStrike">
            <a:effectLst/>
            <a:uFillTx/>
            <a:latin typeface="Times New Roman"/>
          </a:endParaRPr>
        </a:p>
        <a:p>
          <a:pPr>
            <a:lnSpc>
              <a:spcPct val="100000"/>
            </a:lnSpc>
          </a:pPr>
          <a:endParaRPr lang="en-GB" sz="1400" b="0" u="none" strike="noStrike">
            <a:effectLst/>
            <a:uFillTx/>
            <a:latin typeface="Times New Roman"/>
          </a:endParaRPr>
        </a:p>
        <a:p>
          <a:pPr>
            <a:lnSpc>
              <a:spcPct val="100000"/>
            </a:lnSpc>
          </a:pPr>
          <a:endParaRPr lang="en-GB" sz="1100" b="0" u="none" strike="noStrike">
            <a:effectLst/>
            <a:uFillTx/>
            <a:latin typeface="Times New Roman"/>
          </a:endParaRPr>
        </a:p>
        <a:p>
          <a:pPr>
            <a:lnSpc>
              <a:spcPct val="100000"/>
            </a:lnSpc>
          </a:pPr>
          <a:r>
            <a:rPr lang="en-GB" sz="1400" b="0" i="1" u="none" strike="noStrike">
              <a:solidFill>
                <a:schemeClr val="dk1"/>
              </a:solidFill>
              <a:effectLst/>
              <a:uFillTx/>
              <a:latin typeface="Poppins"/>
            </a:rPr>
            <a:t>The independent examiner </a:t>
          </a:r>
          <a:r>
            <a:rPr lang="en-GB" sz="1400" b="1" i="1" u="none" strike="noStrike">
              <a:solidFill>
                <a:schemeClr val="dk1"/>
              </a:solidFill>
              <a:effectLst/>
              <a:uFillTx/>
              <a:latin typeface="Poppins"/>
            </a:rPr>
            <a:t>need not </a:t>
          </a:r>
          <a:r>
            <a:rPr lang="en-GB" sz="1400" b="0" i="1" u="none" strike="noStrike">
              <a:solidFill>
                <a:schemeClr val="dk1"/>
              </a:solidFill>
              <a:effectLst/>
              <a:uFillTx/>
              <a:latin typeface="Poppins"/>
            </a:rPr>
            <a:t>be an </a:t>
          </a:r>
          <a:r>
            <a:rPr lang="en-GB" sz="1400" b="1" i="1" u="none" strike="noStrike">
              <a:solidFill>
                <a:schemeClr val="dk1"/>
              </a:solidFill>
              <a:effectLst/>
              <a:uFillTx/>
              <a:latin typeface="Poppins"/>
            </a:rPr>
            <a:t>accountant</a:t>
          </a:r>
          <a:r>
            <a:rPr lang="en-GB" sz="1400" b="0" i="1" u="none" strike="noStrike">
              <a:solidFill>
                <a:schemeClr val="dk1"/>
              </a:solidFill>
              <a:effectLst/>
              <a:uFillTx/>
              <a:latin typeface="Poppins"/>
            </a:rPr>
            <a:t> - they should be someone indepdent of the management &amp; administration of the unit and that the unit trustees believe have the required skills and experience to carry out a competent examination of the accounts.</a:t>
          </a:r>
          <a:endParaRPr lang="en-GB" sz="1400" b="0" u="none" strike="noStrike">
            <a:effectLst/>
            <a:uFillTx/>
            <a:latin typeface="Times New Roman"/>
          </a:endParaRPr>
        </a:p>
        <a:p>
          <a:pPr>
            <a:lnSpc>
              <a:spcPct val="100000"/>
            </a:lnSpc>
          </a:pPr>
          <a:endParaRPr lang="en-GB" sz="1400" b="0" u="none" strike="noStrike">
            <a:effectLst/>
            <a:uFillTx/>
            <a:latin typeface="Times New Roman"/>
          </a:endParaRPr>
        </a:p>
        <a:p>
          <a:pPr>
            <a:lnSpc>
              <a:spcPct val="100000"/>
            </a:lnSpc>
          </a:pPr>
          <a:endParaRPr lang="en-GB" sz="1400" b="0" u="none" strike="noStrike">
            <a:effectLst/>
            <a:uFillTx/>
            <a:latin typeface="Times New Roman"/>
          </a:endParaRPr>
        </a:p>
        <a:p>
          <a:pPr>
            <a:lnSpc>
              <a:spcPct val="100000"/>
            </a:lnSpc>
          </a:pPr>
          <a:r>
            <a:rPr lang="en-GB" sz="1400" b="0" i="1" u="none" strike="noStrike">
              <a:solidFill>
                <a:schemeClr val="dk1"/>
              </a:solidFill>
              <a:effectLst/>
              <a:uFillTx/>
              <a:latin typeface="Poppins"/>
            </a:rPr>
            <a:t>The independent examiner should have no connection with the charity trustees that might inhibit their ability to carry out an impartial examination. The following people will normally be considered to have a connection:</a:t>
          </a:r>
          <a:endParaRPr lang="en-GB" sz="1400" b="0" u="none" strike="noStrike">
            <a:effectLst/>
            <a:uFillTx/>
            <a:latin typeface="Times New Roman"/>
          </a:endParaRPr>
        </a:p>
        <a:p>
          <a:pPr>
            <a:lnSpc>
              <a:spcPct val="100000"/>
            </a:lnSpc>
          </a:pPr>
          <a:endParaRPr lang="en-GB" sz="1400" b="0" u="none" strike="noStrike">
            <a:effectLst/>
            <a:uFillTx/>
            <a:latin typeface="Times New Roman"/>
          </a:endParaRPr>
        </a:p>
        <a:p>
          <a:pPr>
            <a:lnSpc>
              <a:spcPct val="100000"/>
            </a:lnSpc>
          </a:pPr>
          <a:r>
            <a:rPr lang="en-GB" sz="1400" b="0" u="none" strike="noStrike">
              <a:solidFill>
                <a:schemeClr val="dk1"/>
              </a:solidFill>
              <a:effectLst/>
              <a:uFillTx/>
              <a:latin typeface="Poppins"/>
            </a:rPr>
            <a:t>the charity trustees or anyone else who is closely involved in the administration of the charity</a:t>
          </a:r>
          <a:endParaRPr lang="en-GB" sz="1400" b="0" u="none" strike="noStrike">
            <a:effectLst/>
            <a:uFillTx/>
            <a:latin typeface="Times New Roman"/>
          </a:endParaRPr>
        </a:p>
        <a:p>
          <a:pPr>
            <a:lnSpc>
              <a:spcPct val="100000"/>
            </a:lnSpc>
          </a:pPr>
          <a:r>
            <a:rPr lang="en-GB" sz="1400" b="0" u="none" strike="noStrike">
              <a:solidFill>
                <a:schemeClr val="dk1"/>
              </a:solidFill>
              <a:effectLst/>
              <a:uFillTx/>
              <a:latin typeface="Poppins"/>
            </a:rPr>
            <a:t>a major donor or major beneficiary of the charity</a:t>
          </a:r>
          <a:endParaRPr lang="en-GB" sz="1400" b="0" u="none" strike="noStrike">
            <a:effectLst/>
            <a:uFillTx/>
            <a:latin typeface="Times New Roman"/>
          </a:endParaRPr>
        </a:p>
        <a:p>
          <a:pPr>
            <a:lnSpc>
              <a:spcPct val="100000"/>
            </a:lnSpc>
          </a:pPr>
          <a:r>
            <a:rPr lang="en-GB" sz="1400" b="0" u="none" strike="noStrike">
              <a:solidFill>
                <a:schemeClr val="dk1"/>
              </a:solidFill>
              <a:effectLst/>
              <a:uFillTx/>
              <a:latin typeface="Poppins"/>
            </a:rPr>
            <a:t>a close relative, spouse, partner, business partner or employee of any of the people mentioned above.</a:t>
          </a:r>
          <a:endParaRPr lang="en-GB" sz="1400" b="0" u="none" strike="noStrike">
            <a:effectLst/>
            <a:uFillTx/>
            <a:latin typeface="Times New Roman"/>
          </a:endParaRPr>
        </a:p>
        <a:p>
          <a:pPr>
            <a:lnSpc>
              <a:spcPct val="100000"/>
            </a:lnSpc>
          </a:pPr>
          <a:endParaRPr lang="en-GB" sz="1400" b="0" u="none" strike="noStrike">
            <a:effectLst/>
            <a:uFillTx/>
            <a:latin typeface="Times New Roman"/>
          </a:endParaRPr>
        </a:p>
        <a:p>
          <a:pPr>
            <a:lnSpc>
              <a:spcPct val="100000"/>
            </a:lnSpc>
          </a:pPr>
          <a:r>
            <a:rPr lang="en-GB" sz="1400" b="0" u="none" strike="noStrike">
              <a:solidFill>
                <a:schemeClr val="dk1"/>
              </a:solidFill>
              <a:effectLst/>
              <a:uFillTx/>
              <a:latin typeface="Poppins"/>
            </a:rPr>
            <a:t> If you are having trouble finding someone to sign off your accounts, please speak to your commissioner in the first instance. The independent examiner should </a:t>
          </a:r>
          <a:r>
            <a:rPr lang="en-GB" sz="1400" b="1" u="none" strike="noStrike">
              <a:solidFill>
                <a:schemeClr val="dk1"/>
              </a:solidFill>
              <a:effectLst/>
              <a:uFillTx/>
              <a:latin typeface="Poppins"/>
            </a:rPr>
            <a:t>NOT</a:t>
          </a:r>
          <a:r>
            <a:rPr lang="en-GB" sz="1400" b="0" u="none" strike="noStrike">
              <a:solidFill>
                <a:schemeClr val="dk1"/>
              </a:solidFill>
              <a:effectLst/>
              <a:uFillTx/>
              <a:latin typeface="Poppins"/>
            </a:rPr>
            <a:t> be your local commissioner if she is linked at all with your unit (i.e. she is a leader within it, related to one of the leaders, is a bank signatory, or the registered contact for OSCR). </a:t>
          </a:r>
          <a:endParaRPr lang="en-GB" sz="1400" b="0" u="none" strike="noStrike">
            <a:effectLst/>
            <a:uFillTx/>
            <a:latin typeface="Times New Roman"/>
          </a:endParaRPr>
        </a:p>
      </xdr:txBody>
    </xdr:sp>
    <xdr:clientData/>
  </xdr:twoCellAnchor>
  <xdr:twoCellAnchor editAs="twoCell">
    <xdr:from>
      <xdr:col>11</xdr:col>
      <xdr:colOff>380880</xdr:colOff>
      <xdr:row>0</xdr:row>
      <xdr:rowOff>85680</xdr:rowOff>
    </xdr:from>
    <xdr:to>
      <xdr:col>14</xdr:col>
      <xdr:colOff>494640</xdr:colOff>
      <xdr:row>5</xdr:row>
      <xdr:rowOff>37440</xdr:rowOff>
    </xdr:to>
    <xdr:sp>
      <xdr:nvSpPr>
        <xdr:cNvPr id="39" name="Diamond 1"/>
        <xdr:cNvSpPr/>
      </xdr:nvSpPr>
      <xdr:spPr>
        <a:xfrm>
          <a:off x="9042120" y="85680"/>
          <a:ext cx="2476080" cy="1428120"/>
        </a:xfrm>
        <a:prstGeom prst="diamond">
          <a:avLst/>
        </a:prstGeom>
        <a:solidFill>
          <a:srgbClr val="D9D9D9"/>
        </a:solidFill>
        <a:ln w="19050">
          <a:solidFill>
            <a:srgbClr val="092A38"/>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tIns="45000" rIns="90000" bIns="45000" anchor="ctr">
          <a:noAutofit/>
        </a:bodyPr>
        <a:p>
          <a:pPr>
            <a:lnSpc>
              <a:spcPct val="100000"/>
            </a:lnSpc>
          </a:pPr>
          <a:r>
            <a:rPr lang="en-GB" sz="2400" b="1" u="none" strike="noStrike">
              <a:solidFill>
                <a:schemeClr val="lt1"/>
              </a:solidFill>
              <a:effectLst/>
              <a:uFillTx/>
              <a:latin typeface="Poppins"/>
            </a:rPr>
            <a:t>UNIT</a:t>
          </a:r>
          <a:endParaRPr lang="en-GB" sz="2400" b="0" u="none" strike="noStrike">
            <a:effectLst/>
            <a:uFillTx/>
            <a:latin typeface="Times New Roman"/>
          </a:endParaRPr>
        </a:p>
      </xdr:txBody>
    </xdr:sp>
    <xdr:clientData/>
  </xdr:twoCellAnchor>
  <xdr:twoCellAnchor editAs="twoCell">
    <xdr:from>
      <xdr:col>12</xdr:col>
      <xdr:colOff>309240</xdr:colOff>
      <xdr:row>7</xdr:row>
      <xdr:rowOff>266400</xdr:rowOff>
    </xdr:from>
    <xdr:to>
      <xdr:col>12</xdr:col>
      <xdr:colOff>314280</xdr:colOff>
      <xdr:row>8</xdr:row>
      <xdr:rowOff>237960</xdr:rowOff>
    </xdr:to>
    <xdr:cxnSp>
      <xdr:nvCxnSpPr>
        <xdr:cNvPr id="40" name="Straight Arrow Connector 36"/>
        <xdr:cNvCxnSpPr/>
      </xdr:nvCxnSpPr>
      <xdr:spPr>
        <a:xfrm>
          <a:off x="9758160" y="2333160"/>
          <a:ext cx="5400" cy="267480"/>
        </a:xfrm>
        <a:prstGeom prst="straightConnector1">
          <a:avLst/>
        </a:prstGeom>
        <a:ln w="38100">
          <a:solidFill>
            <a:srgbClr val="156082"/>
          </a:solidFill>
          <a:miter/>
          <a:tailEnd len="med" type="triangle" w="med"/>
        </a:ln>
      </xdr:spPr>
    </xdr:cxnSp>
    <xdr:clientData/>
  </xdr:twoCellAnchor>
  <xdr:twoCellAnchor editAs="twoCell">
    <xdr:from>
      <xdr:col>6</xdr:col>
      <xdr:colOff>76320</xdr:colOff>
      <xdr:row>21</xdr:row>
      <xdr:rowOff>123840</xdr:rowOff>
    </xdr:from>
    <xdr:to>
      <xdr:col>10</xdr:col>
      <xdr:colOff>570960</xdr:colOff>
      <xdr:row>24</xdr:row>
      <xdr:rowOff>65880</xdr:rowOff>
    </xdr:to>
    <xdr:sp>
      <xdr:nvSpPr>
        <xdr:cNvPr id="41" name="Trapezoid 76"/>
        <xdr:cNvSpPr/>
      </xdr:nvSpPr>
      <xdr:spPr>
        <a:xfrm>
          <a:off x="4800600" y="6324480"/>
          <a:ext cx="3644280" cy="828000"/>
        </a:xfrm>
        <a:prstGeom prst="trapezoid">
          <a:avLst>
            <a:gd name="adj" fmla="val 25000"/>
          </a:avLst>
        </a:prstGeom>
        <a:solidFill>
          <a:srgbClr val="156082"/>
        </a:solidFill>
        <a:ln w="19050">
          <a:solidFill>
            <a:srgbClr val="092A38"/>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tIns="45000" rIns="90000" bIns="45000" anchor="t">
          <a:noAutofit/>
        </a:bodyPr>
        <a:p>
          <a:pPr algn="ctr">
            <a:lnSpc>
              <a:spcPct val="100000"/>
            </a:lnSpc>
          </a:pPr>
          <a:r>
            <a:rPr lang="en-GB" sz="1100" b="0" u="none" strike="noStrike">
              <a:solidFill>
                <a:schemeClr val="lt1"/>
              </a:solidFill>
              <a:effectLst/>
              <a:uFillTx/>
              <a:latin typeface="Aptos Narrow"/>
            </a:rPr>
            <a:t>Accounts are independently reviewed</a:t>
          </a:r>
          <a:endParaRPr lang="en-GB" sz="1100" b="0" u="none" strike="noStrike">
            <a:effectLst/>
            <a:uFillTx/>
            <a:latin typeface="Times New Roman"/>
          </a:endParaRPr>
        </a:p>
        <a:p>
          <a:pPr algn="ctr">
            <a:lnSpc>
              <a:spcPct val="100000"/>
            </a:lnSpc>
          </a:pPr>
          <a:endParaRPr lang="en-GB" sz="1100" b="0" u="none" strike="noStrike">
            <a:effectLst/>
            <a:uFillTx/>
            <a:latin typeface="Times New Roman"/>
          </a:endParaRPr>
        </a:p>
        <a:p>
          <a:pPr algn="ctr">
            <a:lnSpc>
              <a:spcPct val="100000"/>
            </a:lnSpc>
          </a:pPr>
          <a:r>
            <a:rPr lang="en-GB" sz="1100" b="0" u="none" strike="noStrike">
              <a:solidFill>
                <a:schemeClr val="lt1"/>
              </a:solidFill>
              <a:effectLst/>
              <a:uFillTx/>
              <a:latin typeface="Aptos Narrow"/>
            </a:rPr>
            <a:t>(See notes on how can be an independent examiner)</a:t>
          </a:r>
          <a:endParaRPr lang="en-GB" sz="1100" b="0" u="none" strike="noStrike">
            <a:effectLst/>
            <a:uFillTx/>
            <a:latin typeface="Times New Roman"/>
          </a:endParaRPr>
        </a:p>
      </xdr:txBody>
    </xdr:sp>
    <xdr:clientData/>
  </xdr:twoCellAnchor>
  <xdr:twoCellAnchor editAs="twoCell">
    <xdr:from>
      <xdr:col>8</xdr:col>
      <xdr:colOff>199800</xdr:colOff>
      <xdr:row>20</xdr:row>
      <xdr:rowOff>9360</xdr:rowOff>
    </xdr:from>
    <xdr:to>
      <xdr:col>8</xdr:col>
      <xdr:colOff>209520</xdr:colOff>
      <xdr:row>21</xdr:row>
      <xdr:rowOff>114120</xdr:rowOff>
    </xdr:to>
    <xdr:cxnSp>
      <xdr:nvCxnSpPr>
        <xdr:cNvPr id="42" name="Straight Arrow Connector 81"/>
        <xdr:cNvCxnSpPr/>
      </xdr:nvCxnSpPr>
      <xdr:spPr>
        <a:xfrm>
          <a:off x="6499080" y="5914800"/>
          <a:ext cx="10080" cy="400320"/>
        </a:xfrm>
        <a:prstGeom prst="straightConnector1">
          <a:avLst/>
        </a:prstGeom>
        <a:ln w="38100">
          <a:solidFill>
            <a:srgbClr val="156082"/>
          </a:solidFill>
          <a:miter/>
          <a:tailEnd len="med" type="triangle" w="med"/>
        </a:ln>
      </xdr:spPr>
    </xdr:cxnSp>
    <xdr:clientData/>
  </xdr:twoCellAnchor>
  <xdr:twoCellAnchor editAs="twoCell">
    <xdr:from>
      <xdr:col>6</xdr:col>
      <xdr:colOff>352080</xdr:colOff>
      <xdr:row>24</xdr:row>
      <xdr:rowOff>95040</xdr:rowOff>
    </xdr:from>
    <xdr:to>
      <xdr:col>6</xdr:col>
      <xdr:colOff>542880</xdr:colOff>
      <xdr:row>25</xdr:row>
      <xdr:rowOff>37800</xdr:rowOff>
    </xdr:to>
    <xdr:cxnSp>
      <xdr:nvCxnSpPr>
        <xdr:cNvPr id="43" name="Straight Arrow Connector 96"/>
        <xdr:cNvCxnSpPr/>
      </xdr:nvCxnSpPr>
      <xdr:spPr>
        <a:xfrm flipH="1">
          <a:off x="5076360" y="7181640"/>
          <a:ext cx="191160" cy="238320"/>
        </a:xfrm>
        <a:prstGeom prst="straightConnector1">
          <a:avLst/>
        </a:prstGeom>
        <a:ln w="38100">
          <a:solidFill>
            <a:srgbClr val="156082"/>
          </a:solidFill>
          <a:miter/>
          <a:tailEnd len="med" type="triangle" w="med"/>
        </a:ln>
      </xdr:spPr>
    </xdr:cxnSp>
    <xdr:clientData/>
  </xdr:twoCellAnchor>
  <xdr:twoCellAnchor editAs="twoCell">
    <xdr:from>
      <xdr:col>3</xdr:col>
      <xdr:colOff>366480</xdr:colOff>
      <xdr:row>30</xdr:row>
      <xdr:rowOff>199800</xdr:rowOff>
    </xdr:from>
    <xdr:to>
      <xdr:col>4</xdr:col>
      <xdr:colOff>28440</xdr:colOff>
      <xdr:row>32</xdr:row>
      <xdr:rowOff>104760</xdr:rowOff>
    </xdr:to>
    <xdr:cxnSp>
      <xdr:nvCxnSpPr>
        <xdr:cNvPr id="44" name="Straight Arrow Connector 98"/>
        <xdr:cNvCxnSpPr/>
      </xdr:nvCxnSpPr>
      <xdr:spPr>
        <a:xfrm flipH="1">
          <a:off x="2728800" y="9057960"/>
          <a:ext cx="449640" cy="496080"/>
        </a:xfrm>
        <a:prstGeom prst="straightConnector1">
          <a:avLst/>
        </a:prstGeom>
        <a:ln w="19050">
          <a:solidFill>
            <a:srgbClr val="156082"/>
          </a:solidFill>
          <a:miter/>
          <a:tailEnd len="med" type="triangle" w="med"/>
        </a:ln>
      </xdr:spPr>
    </xdr:cxnSp>
    <xdr:clientData/>
  </xdr:twoCellAnchor>
  <xdr:twoCellAnchor editAs="twoCell">
    <xdr:from>
      <xdr:col>1</xdr:col>
      <xdr:colOff>19080</xdr:colOff>
      <xdr:row>5</xdr:row>
      <xdr:rowOff>66600</xdr:rowOff>
    </xdr:from>
    <xdr:to>
      <xdr:col>1</xdr:col>
      <xdr:colOff>456480</xdr:colOff>
      <xdr:row>11</xdr:row>
      <xdr:rowOff>27720</xdr:rowOff>
    </xdr:to>
    <xdr:sp>
      <xdr:nvSpPr>
        <xdr:cNvPr id="45" name="Left Brace 2"/>
        <xdr:cNvSpPr/>
      </xdr:nvSpPr>
      <xdr:spPr>
        <a:xfrm>
          <a:off x="806400" y="1542960"/>
          <a:ext cx="437400" cy="1732680"/>
        </a:xfrm>
        <a:prstGeom prst="leftBrace">
          <a:avLst>
            <a:gd name="adj1" fmla="val 8333"/>
            <a:gd name="adj2" fmla="val 50000"/>
          </a:avLst>
        </a:prstGeom>
        <a:noFill/>
        <a:ln w="19050">
          <a:solidFill>
            <a:srgbClr val="156082"/>
          </a:solidFill>
          <a:miter/>
        </a:ln>
      </xdr:spPr>
      <xdr:style>
        <a:lnRef idx="2">
          <a:schemeClr val="accent1"/>
        </a:lnRef>
        <a:fillRef idx="0">
          <a:schemeClr val="accent1"/>
        </a:fillRef>
        <a:effectRef idx="1">
          <a:schemeClr val="accent1"/>
        </a:effectRef>
        <a:fontRef idx="minor"/>
      </xdr:style>
    </xdr:sp>
    <xdr:clientData/>
  </xdr:twoCellAnchor>
  <xdr:twoCellAnchor editAs="twoCell">
    <xdr:from>
      <xdr:col>8</xdr:col>
      <xdr:colOff>476280</xdr:colOff>
      <xdr:row>8</xdr:row>
      <xdr:rowOff>237960</xdr:rowOff>
    </xdr:from>
    <xdr:to>
      <xdr:col>14</xdr:col>
      <xdr:colOff>46800</xdr:colOff>
      <xdr:row>12</xdr:row>
      <xdr:rowOff>227880</xdr:rowOff>
    </xdr:to>
    <xdr:sp>
      <xdr:nvSpPr>
        <xdr:cNvPr id="46" name="Flowchart: Alternate Process 4"/>
        <xdr:cNvSpPr/>
      </xdr:nvSpPr>
      <xdr:spPr>
        <a:xfrm>
          <a:off x="6775560" y="2600280"/>
          <a:ext cx="4294800" cy="1171080"/>
        </a:xfrm>
        <a:prstGeom prst="flowChartAlternateProcess">
          <a:avLst/>
        </a:prstGeom>
        <a:solidFill>
          <a:srgbClr val="156082"/>
        </a:solidFill>
        <a:ln w="19050">
          <a:solidFill>
            <a:srgbClr val="092A38"/>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tIns="45000" rIns="90000" bIns="45000" anchor="t">
          <a:noAutofit/>
        </a:bodyPr>
        <a:p>
          <a:pPr>
            <a:lnSpc>
              <a:spcPct val="100000"/>
            </a:lnSpc>
          </a:pPr>
          <a:r>
            <a:rPr lang="en-GB" sz="1800" b="0" u="none" strike="noStrike">
              <a:solidFill>
                <a:schemeClr val="lt1"/>
              </a:solidFill>
              <a:effectLst/>
              <a:uFillTx/>
              <a:latin typeface="Poppins"/>
            </a:rPr>
            <a:t>PREPARE ACCOUNTS</a:t>
          </a:r>
          <a:endParaRPr lang="en-GB" sz="1800" b="0" u="none" strike="noStrike">
            <a:effectLst/>
            <a:uFillTx/>
            <a:latin typeface="Times New Roman"/>
          </a:endParaRPr>
        </a:p>
        <a:p>
          <a:pPr>
            <a:lnSpc>
              <a:spcPct val="100000"/>
            </a:lnSpc>
          </a:pPr>
          <a:r>
            <a:rPr lang="en-GB" sz="1200" b="1" i="1" u="none" strike="noStrike">
              <a:solidFill>
                <a:schemeClr val="lt1"/>
              </a:solidFill>
              <a:effectLst/>
              <a:uFillTx/>
              <a:latin typeface="Poppins"/>
            </a:rPr>
            <a:t>(These are required whether unit is registered with OSCR or not)</a:t>
          </a:r>
          <a:endParaRPr lang="en-GB" sz="1200" b="0" u="none" strike="noStrike">
            <a:effectLst/>
            <a:uFillTx/>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23</xdr:col>
      <xdr:colOff>351000</xdr:colOff>
      <xdr:row>51</xdr:row>
      <xdr:rowOff>190440</xdr:rowOff>
    </xdr:from>
    <xdr:to>
      <xdr:col>33</xdr:col>
      <xdr:colOff>429480</xdr:colOff>
      <xdr:row>65</xdr:row>
      <xdr:rowOff>273600</xdr:rowOff>
    </xdr:to>
    <xdr:sp>
      <xdr:nvSpPr>
        <xdr:cNvPr id="47" name="Rectangle: Rounded Corners 1"/>
        <xdr:cNvSpPr/>
      </xdr:nvSpPr>
      <xdr:spPr>
        <a:xfrm>
          <a:off x="18461160" y="17791200"/>
          <a:ext cx="7952400" cy="4217040"/>
        </a:xfrm>
        <a:prstGeom prst="roundRect">
          <a:avLst>
            <a:gd name="adj" fmla="val 16667"/>
          </a:avLst>
        </a:prstGeom>
        <a:noFill/>
        <a:ln w="19050">
          <a:solidFill>
            <a:srgbClr val="092A38"/>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tIns="45000" rIns="90000" bIns="45000" anchor="t">
          <a:noAutofit/>
        </a:bodyPr>
        <a:p>
          <a:pPr algn="ctr">
            <a:lnSpc>
              <a:spcPct val="100000"/>
            </a:lnSpc>
          </a:pPr>
          <a:r>
            <a:rPr lang="en-GB" sz="2600" b="1" u="none" strike="noStrike">
              <a:solidFill>
                <a:schemeClr val="dk1"/>
              </a:solidFill>
              <a:effectLst/>
              <a:uFillTx/>
              <a:latin typeface="Poppins"/>
            </a:rPr>
            <a:t>Send completed and signed accounts as per your local process </a:t>
          </a:r>
          <a:endParaRPr lang="en-GB" sz="2600" b="0" u="none" strike="noStrike">
            <a:effectLst/>
            <a:uFillTx/>
            <a:latin typeface="Times New Roman"/>
          </a:endParaRPr>
        </a:p>
        <a:p>
          <a:pPr algn="ctr">
            <a:lnSpc>
              <a:spcPct val="100000"/>
            </a:lnSpc>
          </a:pPr>
          <a:endParaRPr lang="en-GB" sz="2600" b="0" u="none" strike="noStrike">
            <a:effectLst/>
            <a:uFillTx/>
            <a:latin typeface="Times New Roman"/>
          </a:endParaRPr>
        </a:p>
        <a:p>
          <a:pPr algn="ctr">
            <a:lnSpc>
              <a:spcPct val="100000"/>
            </a:lnSpc>
          </a:pPr>
          <a:r>
            <a:rPr lang="en-GB" sz="2000" b="0" u="none" strike="noStrike">
              <a:solidFill>
                <a:schemeClr val="dk1"/>
              </a:solidFill>
              <a:effectLst/>
              <a:uFillTx/>
              <a:latin typeface="Poppins"/>
            </a:rPr>
            <a:t>Speak to your local commissioner if you are unsure of your submission date or process </a:t>
          </a:r>
          <a:endParaRPr lang="en-GB" sz="2000" b="0" u="none" strike="noStrike">
            <a:effectLst/>
            <a:uFillTx/>
            <a:latin typeface="Times New Roman"/>
          </a:endParaRPr>
        </a:p>
        <a:p>
          <a:pPr algn="ctr">
            <a:lnSpc>
              <a:spcPct val="100000"/>
            </a:lnSpc>
          </a:pPr>
          <a:endParaRPr lang="en-GB" sz="2400" b="0" u="none" strike="noStrike">
            <a:effectLst/>
            <a:uFillTx/>
            <a:latin typeface="Times New Roman"/>
          </a:endParaRPr>
        </a:p>
      </xdr:txBody>
    </xdr:sp>
    <xdr:clientData/>
  </xdr:twoCellAnchor>
  <xdr:twoCellAnchor editAs="twoCell">
    <xdr:from>
      <xdr:col>0</xdr:col>
      <xdr:colOff>286560</xdr:colOff>
      <xdr:row>70</xdr:row>
      <xdr:rowOff>177840</xdr:rowOff>
    </xdr:from>
    <xdr:to>
      <xdr:col>11</xdr:col>
      <xdr:colOff>11880</xdr:colOff>
      <xdr:row>92</xdr:row>
      <xdr:rowOff>266040</xdr:rowOff>
    </xdr:to>
    <xdr:sp>
      <xdr:nvSpPr>
        <xdr:cNvPr id="48" name="Rectangle: Rounded Corners 2"/>
        <xdr:cNvSpPr/>
      </xdr:nvSpPr>
      <xdr:spPr>
        <a:xfrm>
          <a:off x="286560" y="23388840"/>
          <a:ext cx="8386560" cy="6584400"/>
        </a:xfrm>
        <a:prstGeom prst="roundRect">
          <a:avLst>
            <a:gd name="adj" fmla="val 16667"/>
          </a:avLst>
        </a:prstGeom>
        <a:noFill/>
        <a:ln w="19050">
          <a:solidFill>
            <a:srgbClr val="092A38"/>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tIns="45000" rIns="90000" bIns="45000" anchor="ctr">
          <a:noAutofit/>
        </a:bodyPr>
        <a:p>
          <a:pPr algn="ctr">
            <a:lnSpc>
              <a:spcPct val="100000"/>
            </a:lnSpc>
          </a:pPr>
          <a:r>
            <a:rPr lang="en-GB" sz="2600" b="1" u="none" strike="noStrike">
              <a:solidFill>
                <a:schemeClr val="dk1"/>
              </a:solidFill>
              <a:effectLst/>
              <a:uFillTx/>
              <a:latin typeface="Poppins"/>
            </a:rPr>
            <a:t>Complete annual OSCR return online and upload the signed accounts</a:t>
          </a:r>
          <a:endParaRPr lang="en-GB" sz="2600" b="0" u="none" strike="noStrike">
            <a:effectLst/>
            <a:uFillTx/>
            <a:latin typeface="Times New Roman"/>
          </a:endParaRPr>
        </a:p>
        <a:p>
          <a:pPr algn="ctr">
            <a:lnSpc>
              <a:spcPct val="100000"/>
            </a:lnSpc>
          </a:pPr>
          <a:endParaRPr lang="en-GB" sz="3000" b="0" u="none" strike="noStrike">
            <a:effectLst/>
            <a:uFillTx/>
            <a:latin typeface="Times New Roman"/>
          </a:endParaRPr>
        </a:p>
        <a:p>
          <a:pPr algn="ctr">
            <a:lnSpc>
              <a:spcPct val="100000"/>
            </a:lnSpc>
          </a:pPr>
          <a:r>
            <a:rPr lang="en-GB" sz="2000" b="0" u="none" strike="noStrike">
              <a:solidFill>
                <a:schemeClr val="dk1"/>
              </a:solidFill>
              <a:effectLst/>
              <a:uFillTx/>
              <a:latin typeface="Poppins"/>
            </a:rPr>
            <a:t>A step by step guide to help with this can be accessed by clicking the link below:</a:t>
          </a:r>
          <a:endParaRPr lang="en-GB" sz="2000" b="0" u="none" strike="noStrike">
            <a:effectLst/>
            <a:uFillTx/>
            <a:latin typeface="Times New Roman"/>
          </a:endParaRPr>
        </a:p>
        <a:p>
          <a:pPr algn="ctr">
            <a:lnSpc>
              <a:spcPct val="100000"/>
            </a:lnSpc>
          </a:pPr>
          <a:endParaRPr lang="en-GB" sz="2000" b="0" u="none" strike="noStrike">
            <a:effectLst/>
            <a:uFillTx/>
            <a:latin typeface="Times New Roman"/>
          </a:endParaRPr>
        </a:p>
        <a:p>
          <a:pPr algn="ctr">
            <a:lnSpc>
              <a:spcPct val="100000"/>
            </a:lnSpc>
          </a:pPr>
          <a:r>
            <a:rPr lang="en-GB" sz="2000" b="1" u="none" strike="noStrike">
              <a:solidFill>
                <a:schemeClr val="dk1"/>
              </a:solidFill>
              <a:effectLst/>
              <a:uFillTx/>
              <a:latin typeface="Poppins"/>
            </a:rPr>
            <a:t>www.girlguidingscotland.org.uk/wp-content/uploads/2026/01/2025-07-21-Completing-your-annual-OSCR-return.pdf  </a:t>
          </a:r>
          <a:endParaRPr lang="en-GB" sz="2000" b="0" u="none" strike="noStrike">
            <a:effectLst/>
            <a:uFillTx/>
            <a:latin typeface="Times New Roman"/>
          </a:endParaRPr>
        </a:p>
        <a:p>
          <a:pPr algn="ctr">
            <a:lnSpc>
              <a:spcPct val="100000"/>
            </a:lnSpc>
          </a:pPr>
          <a:endParaRPr lang="en-GB" sz="2000" b="0" u="none" strike="noStrike">
            <a:effectLst/>
            <a:uFillTx/>
            <a:latin typeface="Times New Roman"/>
          </a:endParaRPr>
        </a:p>
        <a:p>
          <a:pPr algn="ctr">
            <a:lnSpc>
              <a:spcPct val="100000"/>
            </a:lnSpc>
          </a:pPr>
          <a:r>
            <a:rPr lang="en-GB" sz="2000" b="0" i="1" u="none" strike="noStrike">
              <a:solidFill>
                <a:srgbClr val="000000"/>
              </a:solidFill>
              <a:effectLst/>
              <a:uFillTx/>
              <a:latin typeface="Poppins"/>
            </a:rPr>
            <a:t>(Within 9 months of year end)</a:t>
          </a:r>
          <a:endParaRPr lang="en-GB" sz="2000" b="0" u="none" strike="noStrike">
            <a:effectLst/>
            <a:uFillTx/>
            <a:latin typeface="Times New Roman"/>
          </a:endParaRPr>
        </a:p>
        <a:p>
          <a:pPr>
            <a:lnSpc>
              <a:spcPct val="100000"/>
            </a:lnSpc>
          </a:pPr>
          <a:endParaRPr lang="en-GB" sz="1200" b="0" u="none" strike="noStrike">
            <a:effectLst/>
            <a:uFillTx/>
            <a:latin typeface="Times New Roman"/>
          </a:endParaRPr>
        </a:p>
      </xdr:txBody>
    </xdr:sp>
    <xdr:clientData/>
  </xdr:twoCellAnchor>
  <xdr:twoCellAnchor editAs="twoCell">
    <xdr:from>
      <xdr:col>7</xdr:col>
      <xdr:colOff>73080</xdr:colOff>
      <xdr:row>67</xdr:row>
      <xdr:rowOff>159480</xdr:rowOff>
    </xdr:from>
    <xdr:to>
      <xdr:col>22</xdr:col>
      <xdr:colOff>510480</xdr:colOff>
      <xdr:row>70</xdr:row>
      <xdr:rowOff>72360</xdr:rowOff>
    </xdr:to>
    <xdr:sp>
      <xdr:nvSpPr>
        <xdr:cNvPr id="49" name="Rectangle: Rounded Corners 3"/>
        <xdr:cNvSpPr/>
      </xdr:nvSpPr>
      <xdr:spPr>
        <a:xfrm>
          <a:off x="5585040" y="22484880"/>
          <a:ext cx="12248280" cy="798480"/>
        </a:xfrm>
        <a:prstGeom prst="roundRect">
          <a:avLst>
            <a:gd name="adj" fmla="val 16667"/>
          </a:avLst>
        </a:prstGeom>
        <a:noFill/>
        <a:ln w="19050">
          <a:solidFill>
            <a:srgbClr val="092A38"/>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tIns="45000" rIns="90000" bIns="45000" anchor="t">
          <a:noAutofit/>
        </a:bodyPr>
        <a:p>
          <a:pPr algn="ctr">
            <a:lnSpc>
              <a:spcPct val="100000"/>
            </a:lnSpc>
          </a:pPr>
          <a:r>
            <a:rPr lang="en-GB" sz="2800" b="1" u="none" strike="noStrike">
              <a:solidFill>
                <a:schemeClr val="dk1"/>
              </a:solidFill>
              <a:effectLst/>
              <a:uFillTx/>
              <a:latin typeface="Poppins"/>
            </a:rPr>
            <a:t>Is unit registered with OSCR?</a:t>
          </a:r>
          <a:endParaRPr lang="en-GB" sz="2800" b="0" u="none" strike="noStrike">
            <a:effectLst/>
            <a:uFillTx/>
            <a:latin typeface="Times New Roman"/>
          </a:endParaRPr>
        </a:p>
      </xdr:txBody>
    </xdr:sp>
    <xdr:clientData/>
  </xdr:twoCellAnchor>
  <xdr:twoCellAnchor editAs="twoCell">
    <xdr:from>
      <xdr:col>20</xdr:col>
      <xdr:colOff>268560</xdr:colOff>
      <xdr:row>77</xdr:row>
      <xdr:rowOff>116280</xdr:rowOff>
    </xdr:from>
    <xdr:to>
      <xdr:col>32</xdr:col>
      <xdr:colOff>109080</xdr:colOff>
      <xdr:row>84</xdr:row>
      <xdr:rowOff>205200</xdr:rowOff>
    </xdr:to>
    <xdr:sp>
      <xdr:nvSpPr>
        <xdr:cNvPr id="50" name="Rectangle: Rounded Corners 4"/>
        <xdr:cNvSpPr/>
      </xdr:nvSpPr>
      <xdr:spPr>
        <a:xfrm>
          <a:off x="16016400" y="25394400"/>
          <a:ext cx="9289440" cy="2155680"/>
        </a:xfrm>
        <a:prstGeom prst="roundRect">
          <a:avLst>
            <a:gd name="adj" fmla="val 16667"/>
          </a:avLst>
        </a:prstGeom>
        <a:noFill/>
        <a:ln w="19050">
          <a:solidFill>
            <a:srgbClr val="092A38"/>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tIns="45000" rIns="90000" bIns="45000" anchor="t">
          <a:noAutofit/>
        </a:bodyPr>
        <a:p>
          <a:pPr algn="ctr">
            <a:lnSpc>
              <a:spcPct val="100000"/>
            </a:lnSpc>
          </a:pPr>
          <a:r>
            <a:rPr lang="en-GB" sz="2600" b="1" u="none" strike="noStrike">
              <a:solidFill>
                <a:schemeClr val="dk1"/>
              </a:solidFill>
              <a:effectLst/>
              <a:uFillTx/>
              <a:latin typeface="Poppins"/>
            </a:rPr>
            <a:t>Nothing further but.... </a:t>
          </a:r>
          <a:endParaRPr lang="en-GB" sz="2600" b="0" u="none" strike="noStrike">
            <a:effectLst/>
            <a:uFillTx/>
            <a:latin typeface="Times New Roman"/>
          </a:endParaRPr>
        </a:p>
        <a:p>
          <a:pPr algn="ctr">
            <a:lnSpc>
              <a:spcPct val="100000"/>
            </a:lnSpc>
          </a:pPr>
          <a:endParaRPr lang="en-GB" sz="3000" b="0" u="none" strike="noStrike">
            <a:effectLst/>
            <a:uFillTx/>
            <a:latin typeface="Times New Roman"/>
          </a:endParaRPr>
        </a:p>
        <a:p>
          <a:pPr algn="ctr">
            <a:lnSpc>
              <a:spcPct val="100000"/>
            </a:lnSpc>
          </a:pPr>
          <a:r>
            <a:rPr lang="en-GB" sz="2000" b="0" u="none" strike="noStrike">
              <a:solidFill>
                <a:schemeClr val="dk1"/>
              </a:solidFill>
              <a:effectLst/>
              <a:uFillTx/>
              <a:latin typeface="Poppins"/>
            </a:rPr>
            <a:t>Keep a copy of the accounts </a:t>
          </a:r>
          <a:endParaRPr lang="en-GB" sz="2000" b="0" u="none" strike="noStrike">
            <a:effectLst/>
            <a:uFillTx/>
            <a:latin typeface="Times New Roman"/>
          </a:endParaRPr>
        </a:p>
        <a:p>
          <a:pPr algn="ctr">
            <a:lnSpc>
              <a:spcPct val="100000"/>
            </a:lnSpc>
          </a:pPr>
          <a:r>
            <a:rPr lang="en-GB" sz="2000" b="0" u="none" strike="noStrike">
              <a:solidFill>
                <a:schemeClr val="dk1"/>
              </a:solidFill>
              <a:effectLst/>
              <a:uFillTx/>
              <a:latin typeface="Poppins"/>
            </a:rPr>
            <a:t>(required to be kept 6 years)</a:t>
          </a:r>
          <a:endParaRPr lang="en-GB" sz="2000" b="0" u="none" strike="noStrike">
            <a:effectLst/>
            <a:uFillTx/>
            <a:latin typeface="Times New Roman"/>
          </a:endParaRPr>
        </a:p>
      </xdr:txBody>
    </xdr:sp>
    <xdr:clientData/>
  </xdr:twoCellAnchor>
  <xdr:twoCellAnchor editAs="twoCell">
    <xdr:from>
      <xdr:col>12</xdr:col>
      <xdr:colOff>0</xdr:colOff>
      <xdr:row>60</xdr:row>
      <xdr:rowOff>75960</xdr:rowOff>
    </xdr:from>
    <xdr:to>
      <xdr:col>12</xdr:col>
      <xdr:colOff>18720</xdr:colOff>
      <xdr:row>60</xdr:row>
      <xdr:rowOff>85680</xdr:rowOff>
    </xdr:to>
    <xdr:cxnSp>
      <xdr:nvCxnSpPr>
        <xdr:cNvPr id="51" name="Straight Connector 5"/>
        <xdr:cNvCxnSpPr/>
      </xdr:nvCxnSpPr>
      <xdr:spPr>
        <a:xfrm>
          <a:off x="9448920" y="20334240"/>
          <a:ext cx="19080" cy="10080"/>
        </a:xfrm>
        <a:prstGeom prst="straightConnector1">
          <a:avLst/>
        </a:prstGeom>
        <a:ln w="19050">
          <a:solidFill>
            <a:srgbClr val="156082"/>
          </a:solidFill>
          <a:miter/>
        </a:ln>
      </xdr:spPr>
    </xdr:cxnSp>
    <xdr:clientData/>
  </xdr:twoCellAnchor>
  <xdr:twoCellAnchor editAs="twoCell">
    <xdr:from>
      <xdr:col>0</xdr:col>
      <xdr:colOff>272880</xdr:colOff>
      <xdr:row>51</xdr:row>
      <xdr:rowOff>162720</xdr:rowOff>
    </xdr:from>
    <xdr:to>
      <xdr:col>16</xdr:col>
      <xdr:colOff>226800</xdr:colOff>
      <xdr:row>67</xdr:row>
      <xdr:rowOff>66600</xdr:rowOff>
    </xdr:to>
    <xdr:sp>
      <xdr:nvSpPr>
        <xdr:cNvPr id="52" name="Rectangle: Rounded Corners 6"/>
        <xdr:cNvSpPr/>
      </xdr:nvSpPr>
      <xdr:spPr>
        <a:xfrm>
          <a:off x="272880" y="17763480"/>
          <a:ext cx="12552480" cy="4628520"/>
        </a:xfrm>
        <a:prstGeom prst="roundRect">
          <a:avLst>
            <a:gd name="adj" fmla="val 16667"/>
          </a:avLst>
        </a:prstGeom>
        <a:noFill/>
        <a:ln w="19050">
          <a:solidFill>
            <a:srgbClr val="092A38"/>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tIns="45000" rIns="90000" bIns="45000" anchor="t">
          <a:noAutofit/>
        </a:bodyPr>
        <a:p>
          <a:pPr algn="ctr">
            <a:lnSpc>
              <a:spcPct val="100000"/>
            </a:lnSpc>
          </a:pPr>
          <a:r>
            <a:rPr lang="en-GB" sz="2600" b="1" u="none" strike="noStrike">
              <a:solidFill>
                <a:schemeClr val="dk1"/>
              </a:solidFill>
              <a:effectLst/>
              <a:uFillTx/>
              <a:latin typeface="Poppins"/>
            </a:rPr>
            <a:t>Sign accounts</a:t>
          </a:r>
          <a:endParaRPr lang="en-GB" sz="2600" b="0" u="none" strike="noStrike">
            <a:effectLst/>
            <a:uFillTx/>
            <a:latin typeface="Times New Roman"/>
          </a:endParaRPr>
        </a:p>
        <a:p>
          <a:pPr algn="ctr">
            <a:lnSpc>
              <a:spcPct val="100000"/>
            </a:lnSpc>
          </a:pPr>
          <a:r>
            <a:rPr lang="en-GB" sz="2000" b="0" u="none" strike="noStrike">
              <a:solidFill>
                <a:schemeClr val="dk1"/>
              </a:solidFill>
              <a:effectLst/>
              <a:uFillTx/>
              <a:latin typeface="Poppins"/>
            </a:rPr>
            <a:t>Who signs which page (</a:t>
          </a:r>
          <a:r>
            <a:rPr lang="en-GB" sz="2000" b="0" i="1" u="none" strike="noStrike">
              <a:solidFill>
                <a:schemeClr val="dk1"/>
              </a:solidFill>
              <a:effectLst/>
              <a:uFillTx/>
              <a:latin typeface="Poppins"/>
            </a:rPr>
            <a:t>template has been designed for pages to be type signed</a:t>
          </a:r>
          <a:r>
            <a:rPr lang="en-GB" sz="2000" b="0" u="none" strike="noStrike">
              <a:solidFill>
                <a:schemeClr val="dk1"/>
              </a:solidFill>
              <a:effectLst/>
              <a:uFillTx/>
              <a:latin typeface="Poppins"/>
            </a:rPr>
            <a:t>)</a:t>
          </a:r>
          <a:endParaRPr lang="en-GB" sz="2000" b="0" u="none" strike="noStrike">
            <a:effectLst/>
            <a:uFillTx/>
            <a:latin typeface="Times New Roman"/>
          </a:endParaRPr>
        </a:p>
        <a:p>
          <a:pPr>
            <a:lnSpc>
              <a:spcPct val="100000"/>
            </a:lnSpc>
          </a:pPr>
          <a:r>
            <a:rPr lang="en-GB" sz="2000" b="0" u="none" strike="noStrike">
              <a:solidFill>
                <a:schemeClr val="dk1"/>
              </a:solidFill>
              <a:effectLst/>
              <a:uFillTx/>
              <a:latin typeface="Symbol"/>
            </a:rPr>
            <a:t></a:t>
          </a:r>
          <a:r>
            <a:rPr lang="en-GB" sz="2000" b="0" u="none" strike="noStrike">
              <a:solidFill>
                <a:schemeClr val="dk1"/>
              </a:solidFill>
              <a:effectLst/>
              <a:uFillTx/>
              <a:latin typeface="Poppins"/>
            </a:rPr>
            <a:t> Receipts and payments account - </a:t>
          </a:r>
          <a:r>
            <a:rPr lang="en-GB" sz="2000" b="1" u="none" strike="noStrike">
              <a:solidFill>
                <a:schemeClr val="dk1"/>
              </a:solidFill>
              <a:effectLst/>
              <a:uFillTx/>
              <a:latin typeface="Poppins"/>
            </a:rPr>
            <a:t>No signature</a:t>
          </a:r>
          <a:endParaRPr lang="en-GB" sz="2000" b="0" u="none" strike="noStrike">
            <a:effectLst/>
            <a:uFillTx/>
            <a:latin typeface="Times New Roman"/>
          </a:endParaRPr>
        </a:p>
        <a:p>
          <a:pPr>
            <a:lnSpc>
              <a:spcPct val="100000"/>
            </a:lnSpc>
          </a:pPr>
          <a:r>
            <a:rPr lang="en-GB" sz="2000" b="0" u="none" strike="noStrike">
              <a:solidFill>
                <a:schemeClr val="dk1"/>
              </a:solidFill>
              <a:effectLst/>
              <a:uFillTx/>
              <a:latin typeface="Symbol"/>
            </a:rPr>
            <a:t></a:t>
          </a:r>
          <a:r>
            <a:rPr lang="en-GB" sz="2000" b="0" u="none" strike="noStrike">
              <a:solidFill>
                <a:schemeClr val="dk1"/>
              </a:solidFill>
              <a:effectLst/>
              <a:uFillTx/>
              <a:latin typeface="Poppins"/>
            </a:rPr>
            <a:t>  Statement of balances - </a:t>
          </a:r>
          <a:r>
            <a:rPr lang="en-GB" sz="2000" b="1" u="none" strike="noStrike">
              <a:solidFill>
                <a:schemeClr val="dk1"/>
              </a:solidFill>
              <a:effectLst/>
              <a:uFillTx/>
              <a:latin typeface="Poppins"/>
            </a:rPr>
            <a:t>Trustee</a:t>
          </a:r>
          <a:endParaRPr lang="en-GB" sz="2000" b="0" u="none" strike="noStrike">
            <a:effectLst/>
            <a:uFillTx/>
            <a:latin typeface="Times New Roman"/>
          </a:endParaRPr>
        </a:p>
        <a:p>
          <a:pPr>
            <a:lnSpc>
              <a:spcPct val="100000"/>
            </a:lnSpc>
          </a:pPr>
          <a:r>
            <a:rPr lang="en-GB" sz="2000" b="0" u="none" strike="noStrike">
              <a:solidFill>
                <a:schemeClr val="dk1"/>
              </a:solidFill>
              <a:effectLst/>
              <a:uFillTx/>
              <a:latin typeface="Symbol"/>
            </a:rPr>
            <a:t></a:t>
          </a:r>
          <a:r>
            <a:rPr lang="en-GB" sz="2000" b="0" u="none" strike="noStrike">
              <a:solidFill>
                <a:schemeClr val="dk1"/>
              </a:solidFill>
              <a:effectLst/>
              <a:uFillTx/>
              <a:latin typeface="Poppins"/>
            </a:rPr>
            <a:t>  Trustees Report - </a:t>
          </a:r>
          <a:r>
            <a:rPr lang="en-GB" sz="2000" b="1" u="none" strike="noStrike">
              <a:solidFill>
                <a:schemeClr val="dk1"/>
              </a:solidFill>
              <a:effectLst/>
              <a:uFillTx/>
              <a:latin typeface="Poppins"/>
            </a:rPr>
            <a:t>Trustee</a:t>
          </a:r>
          <a:endParaRPr lang="en-GB" sz="2000" b="0" u="none" strike="noStrike">
            <a:effectLst/>
            <a:uFillTx/>
            <a:latin typeface="Times New Roman"/>
          </a:endParaRPr>
        </a:p>
        <a:p>
          <a:pPr>
            <a:lnSpc>
              <a:spcPct val="100000"/>
            </a:lnSpc>
          </a:pPr>
          <a:r>
            <a:rPr lang="en-GB" sz="2000" b="0" u="none" strike="noStrike">
              <a:solidFill>
                <a:schemeClr val="dk1"/>
              </a:solidFill>
              <a:effectLst/>
              <a:uFillTx/>
              <a:latin typeface="Symbol"/>
            </a:rPr>
            <a:t></a:t>
          </a:r>
          <a:r>
            <a:rPr lang="en-GB" sz="2000" b="0" u="none" strike="noStrike">
              <a:solidFill>
                <a:schemeClr val="dk1"/>
              </a:solidFill>
              <a:effectLst/>
              <a:uFillTx/>
              <a:latin typeface="Poppins"/>
            </a:rPr>
            <a:t>  Independent examiners report - </a:t>
          </a:r>
          <a:r>
            <a:rPr lang="en-GB" sz="2000" b="1" u="none" strike="noStrike">
              <a:solidFill>
                <a:schemeClr val="dk1"/>
              </a:solidFill>
              <a:effectLst/>
              <a:uFillTx/>
              <a:latin typeface="Poppins"/>
            </a:rPr>
            <a:t>Independent examiner </a:t>
          </a:r>
          <a:r>
            <a:rPr lang="en-GB" sz="2000" b="0" u="none" strike="noStrike">
              <a:solidFill>
                <a:schemeClr val="dk1"/>
              </a:solidFill>
              <a:effectLst/>
              <a:uFillTx/>
              <a:latin typeface="Poppins"/>
            </a:rPr>
            <a:t>(for guidance on who can be an independent examiner, please scroll to the bottom of this page)</a:t>
          </a:r>
          <a:endParaRPr lang="en-GB" sz="2000" b="0" u="none" strike="noStrike">
            <a:effectLst/>
            <a:uFillTx/>
            <a:latin typeface="Times New Roman"/>
          </a:endParaRPr>
        </a:p>
        <a:p>
          <a:pPr>
            <a:lnSpc>
              <a:spcPct val="100000"/>
            </a:lnSpc>
          </a:pPr>
          <a:endParaRPr lang="en-GB" sz="1100" b="0" u="none" strike="noStrike">
            <a:effectLst/>
            <a:uFillTx/>
            <a:latin typeface="Times New Roman"/>
          </a:endParaRPr>
        </a:p>
      </xdr:txBody>
    </xdr:sp>
    <xdr:clientData/>
  </xdr:twoCellAnchor>
  <xdr:twoCellAnchor editAs="twoCell">
    <xdr:from>
      <xdr:col>0</xdr:col>
      <xdr:colOff>264240</xdr:colOff>
      <xdr:row>24</xdr:row>
      <xdr:rowOff>134280</xdr:rowOff>
    </xdr:from>
    <xdr:to>
      <xdr:col>27</xdr:col>
      <xdr:colOff>519840</xdr:colOff>
      <xdr:row>35</xdr:row>
      <xdr:rowOff>106200</xdr:rowOff>
    </xdr:to>
    <xdr:sp>
      <xdr:nvSpPr>
        <xdr:cNvPr id="53" name="Flowchart: Alternate Process 7"/>
        <xdr:cNvSpPr/>
      </xdr:nvSpPr>
      <xdr:spPr>
        <a:xfrm>
          <a:off x="264240" y="9597600"/>
          <a:ext cx="21515400" cy="3220200"/>
        </a:xfrm>
        <a:prstGeom prst="flowChartAlternateProcess">
          <a:avLst/>
        </a:prstGeom>
        <a:noFill/>
        <a:ln w="19050">
          <a:solidFill>
            <a:srgbClr val="092A38"/>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tIns="45000" rIns="90000" bIns="45000" anchor="ctr">
          <a:noAutofit/>
        </a:bodyPr>
        <a:p>
          <a:pPr algn="ctr">
            <a:lnSpc>
              <a:spcPct val="100000"/>
            </a:lnSpc>
          </a:pPr>
          <a:r>
            <a:rPr lang="en-GB" sz="2600" b="1" u="none" strike="noStrike">
              <a:solidFill>
                <a:schemeClr val="dk1"/>
              </a:solidFill>
              <a:effectLst/>
              <a:uFillTx/>
              <a:latin typeface="Poppins"/>
            </a:rPr>
            <a:t>At the year end: PREPARE ACCOUNTS </a:t>
          </a:r>
          <a:endParaRPr lang="en-GB" sz="2600" b="0" u="none" strike="noStrike">
            <a:effectLst/>
            <a:uFillTx/>
            <a:latin typeface="Times New Roman"/>
          </a:endParaRPr>
        </a:p>
        <a:p>
          <a:pPr algn="ctr">
            <a:lnSpc>
              <a:spcPct val="100000"/>
            </a:lnSpc>
          </a:pPr>
          <a:r>
            <a:rPr lang="en-GB" sz="2000" b="0" u="none" strike="noStrike">
              <a:solidFill>
                <a:schemeClr val="dk1"/>
              </a:solidFill>
              <a:effectLst/>
              <a:uFillTx/>
              <a:latin typeface="Poppins"/>
            </a:rPr>
            <a:t>(4 pages - green tabs)</a:t>
          </a:r>
          <a:endParaRPr lang="en-GB" sz="2000" b="0" u="none" strike="noStrike">
            <a:effectLst/>
            <a:uFillTx/>
            <a:latin typeface="Times New Roman"/>
          </a:endParaRPr>
        </a:p>
        <a:p>
          <a:pPr algn="ctr">
            <a:lnSpc>
              <a:spcPct val="100000"/>
            </a:lnSpc>
          </a:pPr>
          <a:endParaRPr lang="en-GB" sz="2000" b="0" u="none" strike="noStrike">
            <a:effectLst/>
            <a:uFillTx/>
            <a:latin typeface="Times New Roman"/>
          </a:endParaRPr>
        </a:p>
        <a:p>
          <a:pPr>
            <a:lnSpc>
              <a:spcPct val="100000"/>
            </a:lnSpc>
          </a:pPr>
          <a:r>
            <a:rPr lang="en-GB" sz="2000" b="0" u="none" strike="noStrike">
              <a:solidFill>
                <a:schemeClr val="dk1"/>
              </a:solidFill>
              <a:effectLst/>
              <a:uFillTx/>
              <a:latin typeface="Poppins"/>
            </a:rPr>
            <a:t>Receipts and payments account</a:t>
          </a:r>
          <a:r>
            <a:rPr lang="en-GB" sz="2000" b="0" u="none" strike="noStrike">
              <a:solidFill>
                <a:schemeClr val="dk1"/>
              </a:solidFill>
              <a:effectLst/>
              <a:uFillTx/>
              <a:latin typeface="Poppins"/>
            </a:rPr>
            <a:t>	</a:t>
          </a:r>
          <a:r>
            <a:rPr lang="en-GB" sz="2000" b="0" u="none" strike="noStrike">
              <a:solidFill>
                <a:schemeClr val="dk1"/>
              </a:solidFill>
              <a:effectLst/>
              <a:uFillTx/>
              <a:latin typeface="Poppins"/>
            </a:rPr>
            <a:t>	</a:t>
          </a:r>
          <a:r>
            <a:rPr lang="en-GB" sz="2000" b="0" u="none" strike="noStrike">
              <a:solidFill>
                <a:schemeClr val="dk1"/>
              </a:solidFill>
              <a:effectLst/>
              <a:uFillTx/>
              <a:latin typeface="Poppins"/>
            </a:rPr>
            <a:t>        </a:t>
          </a:r>
          <a:endParaRPr lang="en-GB" sz="2000" b="0" u="none" strike="noStrike">
            <a:effectLst/>
            <a:uFillTx/>
            <a:latin typeface="Times New Roman"/>
          </a:endParaRPr>
        </a:p>
        <a:p>
          <a:pPr>
            <a:lnSpc>
              <a:spcPct val="100000"/>
            </a:lnSpc>
          </a:pPr>
          <a:r>
            <a:rPr lang="en-GB" sz="2000" b="0" u="none" strike="noStrike">
              <a:solidFill>
                <a:schemeClr val="dk1"/>
              </a:solidFill>
              <a:effectLst/>
              <a:uFillTx/>
              <a:latin typeface="Poppins"/>
            </a:rPr>
            <a:t>Trustees' annual report </a:t>
          </a:r>
          <a:endParaRPr lang="en-GB" sz="2000" b="0" u="none" strike="noStrike">
            <a:effectLst/>
            <a:uFillTx/>
            <a:latin typeface="Times New Roman"/>
          </a:endParaRPr>
        </a:p>
        <a:p>
          <a:pPr>
            <a:lnSpc>
              <a:spcPct val="100000"/>
            </a:lnSpc>
          </a:pPr>
          <a:r>
            <a:rPr lang="en-GB" sz="2000" b="0" u="none" strike="noStrike">
              <a:solidFill>
                <a:schemeClr val="dk1"/>
              </a:solidFill>
              <a:effectLst/>
              <a:uFillTx/>
              <a:latin typeface="Poppins"/>
            </a:rPr>
            <a:t>Statement of balances</a:t>
          </a:r>
          <a:endParaRPr lang="en-GB" sz="2000" b="0" u="none" strike="noStrike">
            <a:effectLst/>
            <a:uFillTx/>
            <a:latin typeface="Times New Roman"/>
          </a:endParaRPr>
        </a:p>
        <a:p>
          <a:pPr>
            <a:lnSpc>
              <a:spcPct val="100000"/>
            </a:lnSpc>
          </a:pPr>
          <a:r>
            <a:rPr lang="en-GB" sz="2000" b="0" u="none" strike="noStrike">
              <a:solidFill>
                <a:schemeClr val="dk1"/>
              </a:solidFill>
              <a:effectLst/>
              <a:uFillTx/>
              <a:latin typeface="Poppins"/>
            </a:rPr>
            <a:t>Independent examiners report        </a:t>
          </a:r>
          <a:endParaRPr lang="en-GB" sz="2000" b="0" u="none" strike="noStrike">
            <a:effectLst/>
            <a:uFillTx/>
            <a:latin typeface="Times New Roman"/>
          </a:endParaRPr>
        </a:p>
      </xdr:txBody>
    </xdr:sp>
    <xdr:clientData/>
  </xdr:twoCellAnchor>
  <xdr:twoCellAnchor editAs="twoCell">
    <xdr:from>
      <xdr:col>0</xdr:col>
      <xdr:colOff>412920</xdr:colOff>
      <xdr:row>5</xdr:row>
      <xdr:rowOff>162720</xdr:rowOff>
    </xdr:from>
    <xdr:to>
      <xdr:col>7</xdr:col>
      <xdr:colOff>95400</xdr:colOff>
      <xdr:row>7</xdr:row>
      <xdr:rowOff>720</xdr:rowOff>
    </xdr:to>
    <xdr:sp>
      <xdr:nvSpPr>
        <xdr:cNvPr id="54" name="Rectangle: Rounded Corners 8"/>
        <xdr:cNvSpPr/>
      </xdr:nvSpPr>
      <xdr:spPr>
        <a:xfrm>
          <a:off x="412920" y="3044520"/>
          <a:ext cx="5194440" cy="428400"/>
        </a:xfrm>
        <a:prstGeom prst="roundRect">
          <a:avLst>
            <a:gd name="adj" fmla="val 16667"/>
          </a:avLst>
        </a:prstGeom>
        <a:noFill/>
        <a:ln w="19050">
          <a:solidFill>
            <a:srgbClr val="092A38"/>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tIns="45000" rIns="90000" bIns="45000" anchor="ctr">
          <a:noAutofit/>
        </a:bodyPr>
        <a:p>
          <a:pPr algn="ctr">
            <a:lnSpc>
              <a:spcPct val="100000"/>
            </a:lnSpc>
          </a:pPr>
          <a:r>
            <a:rPr lang="en-GB" sz="3000" b="1" u="none" strike="noStrike">
              <a:solidFill>
                <a:schemeClr val="dk1"/>
              </a:solidFill>
              <a:effectLst/>
              <a:uFillTx/>
              <a:latin typeface="Poppins"/>
            </a:rPr>
            <a:t>UNIT</a:t>
          </a:r>
          <a:r>
            <a:rPr lang="en-GB" sz="2000" b="1" u="none" strike="noStrike">
              <a:solidFill>
                <a:schemeClr val="dk1"/>
              </a:solidFill>
              <a:effectLst/>
              <a:uFillTx/>
              <a:latin typeface="Aptos Narrow"/>
            </a:rPr>
            <a:t>  </a:t>
          </a:r>
          <a:endParaRPr lang="en-GB" sz="2000" b="0" u="none" strike="noStrike">
            <a:effectLst/>
            <a:uFillTx/>
            <a:latin typeface="Times New Roman"/>
          </a:endParaRPr>
        </a:p>
        <a:p>
          <a:pPr algn="ctr">
            <a:lnSpc>
              <a:spcPct val="100000"/>
            </a:lnSpc>
          </a:pPr>
          <a:endParaRPr lang="en-GB" sz="1100" b="0" u="none" strike="noStrike">
            <a:effectLst/>
            <a:uFillTx/>
            <a:latin typeface="Times New Roman"/>
          </a:endParaRPr>
        </a:p>
      </xdr:txBody>
    </xdr:sp>
    <xdr:clientData/>
  </xdr:twoCellAnchor>
  <xdr:twoCellAnchor editAs="twoCell">
    <xdr:from>
      <xdr:col>0</xdr:col>
      <xdr:colOff>344520</xdr:colOff>
      <xdr:row>8</xdr:row>
      <xdr:rowOff>471600</xdr:rowOff>
    </xdr:from>
    <xdr:to>
      <xdr:col>21</xdr:col>
      <xdr:colOff>344880</xdr:colOff>
      <xdr:row>19</xdr:row>
      <xdr:rowOff>37440</xdr:rowOff>
    </xdr:to>
    <xdr:sp>
      <xdr:nvSpPr>
        <xdr:cNvPr id="55" name="Rectangle: Rounded Corners 9"/>
        <xdr:cNvSpPr/>
      </xdr:nvSpPr>
      <xdr:spPr>
        <a:xfrm>
          <a:off x="344520" y="4448520"/>
          <a:ext cx="16535880" cy="3023640"/>
        </a:xfrm>
        <a:prstGeom prst="roundRect">
          <a:avLst>
            <a:gd name="adj" fmla="val 16667"/>
          </a:avLst>
        </a:prstGeom>
        <a:noFill/>
        <a:ln w="19050">
          <a:solidFill>
            <a:srgbClr val="092A38"/>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tIns="45000" rIns="90000" bIns="45000" anchor="t">
          <a:noAutofit/>
        </a:bodyPr>
        <a:p>
          <a:pPr algn="ctr">
            <a:lnSpc>
              <a:spcPct val="100000"/>
            </a:lnSpc>
            <a:tabLst>
              <a:tab pos="0" algn="l"/>
            </a:tabLst>
          </a:pPr>
          <a:r>
            <a:rPr lang="en-GB" sz="2800" b="1" u="none" strike="noStrike">
              <a:solidFill>
                <a:schemeClr val="dk1"/>
              </a:solidFill>
              <a:effectLst/>
              <a:uFillTx/>
              <a:latin typeface="Poppins"/>
            </a:rPr>
            <a:t>During the year, record financial transactions, </a:t>
          </a:r>
          <a:endParaRPr lang="en-GB" sz="2800" b="0" u="none" strike="noStrike">
            <a:effectLst/>
            <a:uFillTx/>
            <a:latin typeface="Times New Roman"/>
          </a:endParaRPr>
        </a:p>
        <a:p>
          <a:pPr algn="ctr">
            <a:lnSpc>
              <a:spcPct val="100000"/>
            </a:lnSpc>
            <a:tabLst>
              <a:tab pos="0" algn="l"/>
            </a:tabLst>
          </a:pPr>
          <a:r>
            <a:rPr lang="en-GB" sz="2800" b="1" u="none" strike="noStrike">
              <a:solidFill>
                <a:schemeClr val="dk1"/>
              </a:solidFill>
              <a:effectLst/>
              <a:uFillTx/>
              <a:latin typeface="Poppins"/>
            </a:rPr>
            <a:t>using the INCOME and EXPENDITURE tabs. </a:t>
          </a:r>
          <a:endParaRPr lang="en-GB" sz="2800" b="0" u="none" strike="noStrike">
            <a:effectLst/>
            <a:uFillTx/>
            <a:latin typeface="Times New Roman"/>
          </a:endParaRPr>
        </a:p>
        <a:p>
          <a:pPr>
            <a:lnSpc>
              <a:spcPct val="100000"/>
            </a:lnSpc>
            <a:tabLst>
              <a:tab pos="0" algn="l"/>
            </a:tabLst>
          </a:pPr>
          <a:r>
            <a:rPr lang="en-GB" sz="2000" b="0" u="none" strike="noStrike">
              <a:solidFill>
                <a:schemeClr val="dk1"/>
              </a:solidFill>
              <a:effectLst/>
              <a:uFillTx/>
              <a:latin typeface="Poppins"/>
            </a:rPr>
            <a:t>Bank transactions (these should be checked against the bank statements)</a:t>
          </a:r>
          <a:endParaRPr lang="en-GB" sz="2000" b="0" u="none" strike="noStrike">
            <a:effectLst/>
            <a:uFillTx/>
            <a:latin typeface="Times New Roman"/>
          </a:endParaRPr>
        </a:p>
        <a:p>
          <a:pPr>
            <a:lnSpc>
              <a:spcPct val="100000"/>
            </a:lnSpc>
            <a:tabLst>
              <a:tab pos="0" algn="l"/>
            </a:tabLst>
          </a:pPr>
          <a:r>
            <a:rPr lang="en-GB" sz="2000" b="0" u="none" strike="noStrike">
              <a:solidFill>
                <a:schemeClr val="dk1"/>
              </a:solidFill>
              <a:effectLst/>
              <a:uFillTx/>
              <a:latin typeface="Poppins"/>
            </a:rPr>
            <a:t>Cash transactions (these should be checked against income received and any expenses paid out in cash) </a:t>
          </a:r>
          <a:endParaRPr lang="en-GB" sz="2000" b="0" u="none" strike="noStrike">
            <a:effectLst/>
            <a:uFillTx/>
            <a:latin typeface="Times New Roman"/>
          </a:endParaRPr>
        </a:p>
        <a:p>
          <a:pPr>
            <a:lnSpc>
              <a:spcPct val="100000"/>
            </a:lnSpc>
            <a:tabLst>
              <a:tab pos="0" algn="l"/>
            </a:tabLst>
          </a:pPr>
          <a:r>
            <a:rPr lang="en-GB" sz="2000" b="0" u="none" strike="noStrike">
              <a:solidFill>
                <a:schemeClr val="dk1"/>
              </a:solidFill>
              <a:effectLst/>
              <a:uFillTx/>
              <a:latin typeface="Poppins"/>
            </a:rPr>
            <a:t>Record every transaction on the income and expenditure tabs and keep a receipts/ invoices</a:t>
          </a:r>
          <a:endParaRPr lang="en-GB" sz="2000" b="0" u="none" strike="noStrike">
            <a:effectLst/>
            <a:uFillTx/>
            <a:latin typeface="Times New Roman"/>
          </a:endParaRPr>
        </a:p>
      </xdr:txBody>
    </xdr:sp>
    <xdr:clientData/>
  </xdr:twoCellAnchor>
  <xdr:twoCellAnchor editAs="twoCell">
    <xdr:from>
      <xdr:col>0</xdr:col>
      <xdr:colOff>379440</xdr:colOff>
      <xdr:row>42</xdr:row>
      <xdr:rowOff>29880</xdr:rowOff>
    </xdr:from>
    <xdr:to>
      <xdr:col>12</xdr:col>
      <xdr:colOff>509760</xdr:colOff>
      <xdr:row>48</xdr:row>
      <xdr:rowOff>38520</xdr:rowOff>
    </xdr:to>
    <xdr:sp>
      <xdr:nvSpPr>
        <xdr:cNvPr id="56" name="Rectangle: Rounded Corners 10"/>
        <xdr:cNvSpPr/>
      </xdr:nvSpPr>
      <xdr:spPr>
        <a:xfrm>
          <a:off x="379440" y="14973480"/>
          <a:ext cx="9579240" cy="1780200"/>
        </a:xfrm>
        <a:prstGeom prst="roundRect">
          <a:avLst>
            <a:gd name="adj" fmla="val 16667"/>
          </a:avLst>
        </a:prstGeom>
        <a:noFill/>
        <a:ln w="19050">
          <a:solidFill>
            <a:srgbClr val="092A38"/>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tIns="45000" rIns="90000" bIns="45000" anchor="t">
          <a:noAutofit/>
        </a:bodyPr>
        <a:p>
          <a:pPr algn="ctr">
            <a:lnSpc>
              <a:spcPct val="100000"/>
            </a:lnSpc>
          </a:pPr>
          <a:r>
            <a:rPr lang="en-GB" sz="2600" b="1" u="none" strike="noStrike">
              <a:solidFill>
                <a:schemeClr val="dk1"/>
              </a:solidFill>
              <a:effectLst/>
              <a:uFillTx/>
              <a:latin typeface="Poppins"/>
            </a:rPr>
            <a:t>Accounts are independently reviewed</a:t>
          </a:r>
          <a:endParaRPr lang="en-GB" sz="2600" b="0" u="none" strike="noStrike">
            <a:effectLst/>
            <a:uFillTx/>
            <a:latin typeface="Times New Roman"/>
          </a:endParaRPr>
        </a:p>
        <a:p>
          <a:pPr>
            <a:lnSpc>
              <a:spcPct val="100000"/>
            </a:lnSpc>
          </a:pPr>
          <a:r>
            <a:rPr lang="en-GB" sz="2000" b="0" u="none" strike="noStrike">
              <a:solidFill>
                <a:schemeClr val="dk1"/>
              </a:solidFill>
              <a:effectLst/>
              <a:uFillTx/>
              <a:latin typeface="Poppins"/>
            </a:rPr>
            <a:t>(See notes on who can be an independent examiner at the bottom of this page)</a:t>
          </a:r>
          <a:endParaRPr lang="en-GB" sz="2000" b="0" u="none" strike="noStrike">
            <a:effectLst/>
            <a:uFillTx/>
            <a:latin typeface="Times New Roman"/>
          </a:endParaRPr>
        </a:p>
        <a:p>
          <a:pPr>
            <a:lnSpc>
              <a:spcPct val="100000"/>
            </a:lnSpc>
          </a:pPr>
          <a:endParaRPr lang="en-GB" sz="2000" b="0" u="none" strike="noStrike">
            <a:effectLst/>
            <a:uFillTx/>
            <a:latin typeface="Times New Roman"/>
          </a:endParaRPr>
        </a:p>
      </xdr:txBody>
    </xdr:sp>
    <xdr:clientData/>
  </xdr:twoCellAnchor>
  <xdr:twoCellAnchor editAs="twoCell">
    <xdr:from>
      <xdr:col>1</xdr:col>
      <xdr:colOff>464400</xdr:colOff>
      <xdr:row>7</xdr:row>
      <xdr:rowOff>60480</xdr:rowOff>
    </xdr:from>
    <xdr:to>
      <xdr:col>2</xdr:col>
      <xdr:colOff>590040</xdr:colOff>
      <xdr:row>8</xdr:row>
      <xdr:rowOff>444600</xdr:rowOff>
    </xdr:to>
    <xdr:sp>
      <xdr:nvSpPr>
        <xdr:cNvPr id="57" name="Arrow: Down 11"/>
        <xdr:cNvSpPr/>
      </xdr:nvSpPr>
      <xdr:spPr>
        <a:xfrm>
          <a:off x="1251720" y="3532680"/>
          <a:ext cx="912960" cy="888840"/>
        </a:xfrm>
        <a:prstGeom prst="downArrow">
          <a:avLst>
            <a:gd name="adj1" fmla="val 50000"/>
            <a:gd name="adj2" fmla="val 50000"/>
          </a:avLst>
        </a:prstGeom>
        <a:solidFill>
          <a:srgbClr val="156082"/>
        </a:solidFill>
        <a:ln w="19050">
          <a:solidFill>
            <a:srgbClr val="092A38"/>
          </a:solidFill>
          <a:miter/>
        </a:ln>
      </xdr:spPr>
      <xdr:style>
        <a:lnRef idx="2">
          <a:schemeClr val="accent1">
            <a:shade val="15000"/>
          </a:schemeClr>
        </a:lnRef>
        <a:fillRef idx="1">
          <a:schemeClr val="accent1"/>
        </a:fillRef>
        <a:effectRef idx="0">
          <a:schemeClr val="accent1"/>
        </a:effectRef>
        <a:fontRef idx="minor"/>
      </xdr:style>
    </xdr:sp>
    <xdr:clientData/>
  </xdr:twoCellAnchor>
  <xdr:twoCellAnchor editAs="twoCell">
    <xdr:from>
      <xdr:col>1</xdr:col>
      <xdr:colOff>303840</xdr:colOff>
      <xdr:row>19</xdr:row>
      <xdr:rowOff>30960</xdr:rowOff>
    </xdr:from>
    <xdr:to>
      <xdr:col>3</xdr:col>
      <xdr:colOff>307080</xdr:colOff>
      <xdr:row>23</xdr:row>
      <xdr:rowOff>478080</xdr:rowOff>
    </xdr:to>
    <xdr:sp>
      <xdr:nvSpPr>
        <xdr:cNvPr id="58" name="Arrow: Down 12"/>
        <xdr:cNvSpPr/>
      </xdr:nvSpPr>
      <xdr:spPr>
        <a:xfrm>
          <a:off x="1091160" y="7465680"/>
          <a:ext cx="1578240" cy="1971000"/>
        </a:xfrm>
        <a:prstGeom prst="downArrow">
          <a:avLst>
            <a:gd name="adj1" fmla="val 50000"/>
            <a:gd name="adj2" fmla="val 50000"/>
          </a:avLst>
        </a:prstGeom>
        <a:solidFill>
          <a:srgbClr val="156082"/>
        </a:solidFill>
        <a:ln w="19050">
          <a:solidFill>
            <a:srgbClr val="092A38"/>
          </a:solidFill>
          <a:miter/>
        </a:ln>
      </xdr:spPr>
      <xdr:style>
        <a:lnRef idx="2">
          <a:schemeClr val="accent1">
            <a:shade val="15000"/>
          </a:schemeClr>
        </a:lnRef>
        <a:fillRef idx="1">
          <a:schemeClr val="accent1"/>
        </a:fillRef>
        <a:effectRef idx="0">
          <a:schemeClr val="accent1"/>
        </a:effectRef>
        <a:fontRef idx="minor"/>
      </xdr:style>
    </xdr:sp>
    <xdr:clientData/>
  </xdr:twoCellAnchor>
  <xdr:twoCellAnchor editAs="twoCell">
    <xdr:from>
      <xdr:col>1</xdr:col>
      <xdr:colOff>366480</xdr:colOff>
      <xdr:row>36</xdr:row>
      <xdr:rowOff>89640</xdr:rowOff>
    </xdr:from>
    <xdr:to>
      <xdr:col>3</xdr:col>
      <xdr:colOff>251640</xdr:colOff>
      <xdr:row>40</xdr:row>
      <xdr:rowOff>458280</xdr:rowOff>
    </xdr:to>
    <xdr:sp>
      <xdr:nvSpPr>
        <xdr:cNvPr id="59" name="Arrow: Down 13"/>
        <xdr:cNvSpPr/>
      </xdr:nvSpPr>
      <xdr:spPr>
        <a:xfrm>
          <a:off x="1153800" y="13096440"/>
          <a:ext cx="1460160" cy="1549800"/>
        </a:xfrm>
        <a:prstGeom prst="downArrow">
          <a:avLst>
            <a:gd name="adj1" fmla="val 50000"/>
            <a:gd name="adj2" fmla="val 50000"/>
          </a:avLst>
        </a:prstGeom>
        <a:solidFill>
          <a:srgbClr val="156082"/>
        </a:solidFill>
        <a:ln w="19050">
          <a:solidFill>
            <a:srgbClr val="092A38"/>
          </a:solidFill>
          <a:miter/>
        </a:ln>
      </xdr:spPr>
      <xdr:style>
        <a:lnRef idx="2">
          <a:schemeClr val="accent1">
            <a:shade val="15000"/>
          </a:schemeClr>
        </a:lnRef>
        <a:fillRef idx="1">
          <a:schemeClr val="accent1"/>
        </a:fillRef>
        <a:effectRef idx="0">
          <a:schemeClr val="accent1"/>
        </a:effectRef>
        <a:fontRef idx="minor"/>
      </xdr:style>
    </xdr:sp>
    <xdr:clientData/>
  </xdr:twoCellAnchor>
  <xdr:twoCellAnchor editAs="twoCell">
    <xdr:from>
      <xdr:col>20</xdr:col>
      <xdr:colOff>520200</xdr:colOff>
      <xdr:row>70</xdr:row>
      <xdr:rowOff>190440</xdr:rowOff>
    </xdr:from>
    <xdr:to>
      <xdr:col>22</xdr:col>
      <xdr:colOff>268560</xdr:colOff>
      <xdr:row>76</xdr:row>
      <xdr:rowOff>278640</xdr:rowOff>
    </xdr:to>
    <xdr:sp>
      <xdr:nvSpPr>
        <xdr:cNvPr id="60" name="Arrow: Down 14"/>
        <xdr:cNvSpPr/>
      </xdr:nvSpPr>
      <xdr:spPr>
        <a:xfrm flipH="1">
          <a:off x="16268040" y="23401440"/>
          <a:ext cx="1323360" cy="1860120"/>
        </a:xfrm>
        <a:prstGeom prst="downArrow">
          <a:avLst>
            <a:gd name="adj1" fmla="val 50000"/>
            <a:gd name="adj2" fmla="val 50000"/>
          </a:avLst>
        </a:prstGeom>
        <a:solidFill>
          <a:srgbClr val="156082"/>
        </a:solidFill>
        <a:ln w="19050">
          <a:solidFill>
            <a:srgbClr val="092A38"/>
          </a:solidFill>
          <a:miter/>
        </a:ln>
      </xdr:spPr>
      <xdr:style>
        <a:lnRef idx="2">
          <a:schemeClr val="accent1">
            <a:shade val="15000"/>
          </a:schemeClr>
        </a:lnRef>
        <a:fillRef idx="1">
          <a:schemeClr val="accent1"/>
        </a:fillRef>
        <a:effectRef idx="0">
          <a:schemeClr val="accent1"/>
        </a:effectRef>
        <a:fontRef idx="minor"/>
      </xdr:style>
    </xdr:sp>
    <xdr:clientData/>
  </xdr:twoCellAnchor>
  <xdr:twoCellAnchor editAs="twoCell">
    <xdr:from>
      <xdr:col>21</xdr:col>
      <xdr:colOff>232200</xdr:colOff>
      <xdr:row>72</xdr:row>
      <xdr:rowOff>275400</xdr:rowOff>
    </xdr:from>
    <xdr:to>
      <xdr:col>24</xdr:col>
      <xdr:colOff>414000</xdr:colOff>
      <xdr:row>74</xdr:row>
      <xdr:rowOff>103320</xdr:rowOff>
    </xdr:to>
    <xdr:sp>
      <xdr:nvSpPr>
        <xdr:cNvPr id="61" name="Oval 15"/>
        <xdr:cNvSpPr/>
      </xdr:nvSpPr>
      <xdr:spPr>
        <a:xfrm>
          <a:off x="16767720" y="24077160"/>
          <a:ext cx="2543760" cy="418320"/>
        </a:xfrm>
        <a:prstGeom prst="ellipse">
          <a:avLst/>
        </a:prstGeom>
        <a:solidFill>
          <a:srgbClr val="FFFF00"/>
        </a:solidFill>
        <a:ln w="19050">
          <a:solidFill>
            <a:srgbClr val="092A38"/>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tIns="45000" rIns="90000" bIns="45000" anchor="ctr">
          <a:noAutofit/>
        </a:bodyPr>
        <a:p>
          <a:pPr algn="ctr">
            <a:lnSpc>
              <a:spcPct val="100000"/>
            </a:lnSpc>
          </a:pPr>
          <a:r>
            <a:rPr lang="en-GB" sz="2400" b="1" u="none" strike="noStrike">
              <a:solidFill>
                <a:srgbClr val="000000"/>
              </a:solidFill>
              <a:effectLst/>
              <a:uFillTx/>
              <a:latin typeface="Poppins"/>
            </a:rPr>
            <a:t>NO</a:t>
          </a:r>
          <a:endParaRPr lang="en-GB" sz="2400" b="0" u="none" strike="noStrike">
            <a:effectLst/>
            <a:uFillTx/>
            <a:latin typeface="Times New Roman"/>
          </a:endParaRPr>
        </a:p>
      </xdr:txBody>
    </xdr:sp>
    <xdr:clientData/>
  </xdr:twoCellAnchor>
  <xdr:twoCellAnchor editAs="twoCell">
    <xdr:from>
      <xdr:col>11</xdr:col>
      <xdr:colOff>64800</xdr:colOff>
      <xdr:row>70</xdr:row>
      <xdr:rowOff>159840</xdr:rowOff>
    </xdr:from>
    <xdr:to>
      <xdr:col>14</xdr:col>
      <xdr:colOff>413280</xdr:colOff>
      <xdr:row>78</xdr:row>
      <xdr:rowOff>286200</xdr:rowOff>
    </xdr:to>
    <xdr:sp>
      <xdr:nvSpPr>
        <xdr:cNvPr id="62" name="Arrow: Bent 17"/>
        <xdr:cNvSpPr/>
      </xdr:nvSpPr>
      <xdr:spPr>
        <a:xfrm rot="10800000">
          <a:off x="8726040" y="23370840"/>
          <a:ext cx="2710800" cy="2488680"/>
        </a:xfrm>
        <a:prstGeom prst="bentArrow">
          <a:avLst>
            <a:gd name="adj1" fmla="val 25000"/>
            <a:gd name="adj2" fmla="val 25000"/>
            <a:gd name="adj3" fmla="val 25000"/>
            <a:gd name="adj4" fmla="val 43750"/>
          </a:avLst>
        </a:prstGeom>
        <a:solidFill>
          <a:srgbClr val="156082"/>
        </a:solidFill>
        <a:ln w="19050">
          <a:solidFill>
            <a:srgbClr val="092A38"/>
          </a:solidFill>
          <a:miter/>
        </a:ln>
      </xdr:spPr>
      <xdr:style>
        <a:lnRef idx="2">
          <a:schemeClr val="accent1">
            <a:shade val="15000"/>
          </a:schemeClr>
        </a:lnRef>
        <a:fillRef idx="1">
          <a:schemeClr val="accent1"/>
        </a:fillRef>
        <a:effectRef idx="0">
          <a:schemeClr val="accent1"/>
        </a:effectRef>
        <a:fontRef idx="minor"/>
      </xdr:style>
    </xdr:sp>
    <xdr:clientData/>
  </xdr:twoCellAnchor>
  <xdr:twoCellAnchor editAs="twoCell">
    <xdr:from>
      <xdr:col>2</xdr:col>
      <xdr:colOff>19800</xdr:colOff>
      <xdr:row>93</xdr:row>
      <xdr:rowOff>174600</xdr:rowOff>
    </xdr:from>
    <xdr:to>
      <xdr:col>28</xdr:col>
      <xdr:colOff>396000</xdr:colOff>
      <xdr:row>119</xdr:row>
      <xdr:rowOff>29880</xdr:rowOff>
    </xdr:to>
    <xdr:sp>
      <xdr:nvSpPr>
        <xdr:cNvPr id="63" name="TextBox 18"/>
        <xdr:cNvSpPr/>
      </xdr:nvSpPr>
      <xdr:spPr>
        <a:xfrm>
          <a:off x="1594440" y="30177000"/>
          <a:ext cx="20848680" cy="7532640"/>
        </a:xfrm>
        <a:prstGeom prst="rect">
          <a:avLst/>
        </a:prstGeom>
        <a:solidFill>
          <a:srgbClr val="FFFFFF"/>
        </a:solidFill>
        <a:ln w="9525">
          <a:solidFill>
            <a:srgbClr val="BCBCBC"/>
          </a:solidFill>
          <a:round/>
        </a:ln>
      </xdr:spPr>
      <xdr:style>
        <a:lnRef idx="0"/>
        <a:fillRef idx="0"/>
        <a:effectRef idx="0"/>
        <a:fontRef idx="minor"/>
      </xdr:style>
      <xdr:txBody>
        <a:bodyPr horzOverflow="clip" vertOverflow="clip" lIns="90000" tIns="45000" rIns="90000" bIns="45000" anchor="t">
          <a:noAutofit/>
        </a:bodyPr>
        <a:p>
          <a:pPr algn="ctr">
            <a:lnSpc>
              <a:spcPct val="100000"/>
            </a:lnSpc>
          </a:pPr>
          <a:r>
            <a:rPr lang="en-GB" sz="2800" b="1" u="sng" strike="noStrike">
              <a:solidFill>
                <a:schemeClr val="dk1"/>
              </a:solidFill>
              <a:effectLst/>
              <a:uFillTx/>
              <a:latin typeface="Poppins"/>
            </a:rPr>
            <a:t>Who Can be an Independent Examiner ?</a:t>
          </a:r>
          <a:endParaRPr lang="en-GB" sz="2800" b="0" u="none" strike="noStrike">
            <a:effectLst/>
            <a:uFillTx/>
            <a:latin typeface="Times New Roman"/>
          </a:endParaRPr>
        </a:p>
        <a:p>
          <a:pPr>
            <a:lnSpc>
              <a:spcPct val="100000"/>
            </a:lnSpc>
          </a:pPr>
          <a:endParaRPr lang="en-GB" sz="1400" b="0" u="none" strike="noStrike">
            <a:effectLst/>
            <a:uFillTx/>
            <a:latin typeface="Times New Roman"/>
          </a:endParaRPr>
        </a:p>
        <a:p>
          <a:pPr>
            <a:lnSpc>
              <a:spcPct val="100000"/>
            </a:lnSpc>
          </a:pPr>
          <a:endParaRPr lang="en-GB" sz="2000" b="0" u="none" strike="noStrike">
            <a:effectLst/>
            <a:uFillTx/>
            <a:latin typeface="Times New Roman"/>
          </a:endParaRPr>
        </a:p>
        <a:p>
          <a:pPr>
            <a:lnSpc>
              <a:spcPct val="100000"/>
            </a:lnSpc>
          </a:pPr>
          <a:r>
            <a:rPr lang="en-GB" sz="2000" b="0" u="none" strike="noStrike">
              <a:solidFill>
                <a:schemeClr val="dk1"/>
              </a:solidFill>
              <a:effectLst/>
              <a:uFillTx/>
              <a:latin typeface="Poppins"/>
            </a:rPr>
            <a:t>The independent examiner </a:t>
          </a:r>
          <a:r>
            <a:rPr lang="en-GB" sz="2000" b="1" u="none" strike="noStrike">
              <a:solidFill>
                <a:schemeClr val="dk1"/>
              </a:solidFill>
              <a:effectLst/>
              <a:uFillTx/>
              <a:latin typeface="Poppins"/>
            </a:rPr>
            <a:t>need not </a:t>
          </a:r>
          <a:r>
            <a:rPr lang="en-GB" sz="2000" b="0" u="none" strike="noStrike">
              <a:solidFill>
                <a:schemeClr val="dk1"/>
              </a:solidFill>
              <a:effectLst/>
              <a:uFillTx/>
              <a:latin typeface="Poppins"/>
            </a:rPr>
            <a:t>be an </a:t>
          </a:r>
          <a:r>
            <a:rPr lang="en-GB" sz="2000" b="1" u="none" strike="noStrike">
              <a:solidFill>
                <a:schemeClr val="dk1"/>
              </a:solidFill>
              <a:effectLst/>
              <a:uFillTx/>
              <a:latin typeface="Poppins"/>
            </a:rPr>
            <a:t>accountant</a:t>
          </a:r>
          <a:r>
            <a:rPr lang="en-GB" sz="2000" b="0" u="none" strike="noStrike">
              <a:solidFill>
                <a:schemeClr val="dk1"/>
              </a:solidFill>
              <a:effectLst/>
              <a:uFillTx/>
              <a:latin typeface="Poppins"/>
            </a:rPr>
            <a:t> but they should be someone independent of the management &amp; administration of the unit and that the unit trustees believe has the required skills and experience to carry out a competent examination of the accounts.</a:t>
          </a:r>
          <a:endParaRPr lang="en-GB" sz="2000" b="0" u="none" strike="noStrike">
            <a:effectLst/>
            <a:uFillTx/>
            <a:latin typeface="Times New Roman"/>
          </a:endParaRPr>
        </a:p>
        <a:p>
          <a:pPr>
            <a:lnSpc>
              <a:spcPct val="100000"/>
            </a:lnSpc>
          </a:pPr>
          <a:endParaRPr lang="en-GB" sz="2000" b="0" u="none" strike="noStrike">
            <a:effectLst/>
            <a:uFillTx/>
            <a:latin typeface="Times New Roman"/>
          </a:endParaRPr>
        </a:p>
        <a:p>
          <a:pPr>
            <a:lnSpc>
              <a:spcPct val="100000"/>
            </a:lnSpc>
          </a:pPr>
          <a:endParaRPr lang="en-GB" sz="2000" b="0" u="none" strike="noStrike">
            <a:effectLst/>
            <a:uFillTx/>
            <a:latin typeface="Times New Roman"/>
          </a:endParaRPr>
        </a:p>
        <a:p>
          <a:pPr>
            <a:lnSpc>
              <a:spcPct val="100000"/>
            </a:lnSpc>
          </a:pPr>
          <a:r>
            <a:rPr lang="en-GB" sz="2000" b="0" u="none" strike="noStrike">
              <a:solidFill>
                <a:schemeClr val="dk1"/>
              </a:solidFill>
              <a:effectLst/>
              <a:uFillTx/>
              <a:latin typeface="Poppins"/>
            </a:rPr>
            <a:t>The independent examiner should have no connection with the charity trustees that might inhibit their ability to carry out an impartial examination. The following people will normally be considered to have a connection:</a:t>
          </a:r>
          <a:endParaRPr lang="en-GB" sz="2000" b="0" u="none" strike="noStrike">
            <a:effectLst/>
            <a:uFillTx/>
            <a:latin typeface="Times New Roman"/>
          </a:endParaRPr>
        </a:p>
        <a:p>
          <a:pPr>
            <a:lnSpc>
              <a:spcPct val="100000"/>
            </a:lnSpc>
          </a:pPr>
          <a:endParaRPr lang="en-GB" sz="2000" b="0" u="none" strike="noStrike">
            <a:effectLst/>
            <a:uFillTx/>
            <a:latin typeface="Times New Roman"/>
          </a:endParaRPr>
        </a:p>
        <a:p>
          <a:pPr>
            <a:lnSpc>
              <a:spcPct val="100000"/>
            </a:lnSpc>
          </a:pPr>
          <a:r>
            <a:rPr lang="en-GB" sz="2000" b="0" u="none" strike="noStrike">
              <a:solidFill>
                <a:schemeClr val="dk1"/>
              </a:solidFill>
              <a:effectLst/>
              <a:uFillTx/>
              <a:latin typeface="Poppins"/>
            </a:rPr>
            <a:t>the charity trustees / unit leaders or anyone else who is closely involved in the administration of the unit</a:t>
          </a:r>
          <a:endParaRPr lang="en-GB" sz="2000" b="0" u="none" strike="noStrike">
            <a:effectLst/>
            <a:uFillTx/>
            <a:latin typeface="Times New Roman"/>
          </a:endParaRPr>
        </a:p>
        <a:p>
          <a:pPr>
            <a:lnSpc>
              <a:spcPct val="100000"/>
            </a:lnSpc>
          </a:pPr>
          <a:r>
            <a:rPr lang="en-GB" sz="2000" b="0" u="none" strike="noStrike">
              <a:solidFill>
                <a:schemeClr val="dk1"/>
              </a:solidFill>
              <a:effectLst/>
              <a:uFillTx/>
              <a:latin typeface="Poppins"/>
            </a:rPr>
            <a:t>a major donor or major beneficiary </a:t>
          </a:r>
          <a:endParaRPr lang="en-GB" sz="2000" b="0" u="none" strike="noStrike">
            <a:effectLst/>
            <a:uFillTx/>
            <a:latin typeface="Times New Roman"/>
          </a:endParaRPr>
        </a:p>
        <a:p>
          <a:pPr>
            <a:lnSpc>
              <a:spcPct val="100000"/>
            </a:lnSpc>
          </a:pPr>
          <a:r>
            <a:rPr lang="en-GB" sz="2000" b="0" u="none" strike="noStrike">
              <a:solidFill>
                <a:schemeClr val="dk1"/>
              </a:solidFill>
              <a:effectLst/>
              <a:uFillTx/>
              <a:latin typeface="Poppins"/>
            </a:rPr>
            <a:t>a close relative, spouse, partner, business partner or employee of any of the people mentioned above.</a:t>
          </a:r>
          <a:endParaRPr lang="en-GB" sz="2000" b="0" u="none" strike="noStrike">
            <a:effectLst/>
            <a:uFillTx/>
            <a:latin typeface="Times New Roman"/>
          </a:endParaRPr>
        </a:p>
        <a:p>
          <a:pPr>
            <a:lnSpc>
              <a:spcPct val="100000"/>
            </a:lnSpc>
          </a:pPr>
          <a:endParaRPr lang="en-GB" sz="2000" b="0" u="none" strike="noStrike">
            <a:effectLst/>
            <a:uFillTx/>
            <a:latin typeface="Times New Roman"/>
          </a:endParaRPr>
        </a:p>
        <a:p>
          <a:pPr>
            <a:lnSpc>
              <a:spcPct val="100000"/>
            </a:lnSpc>
          </a:pPr>
          <a:r>
            <a:rPr lang="en-GB" sz="2000" b="0" u="none" strike="noStrike">
              <a:solidFill>
                <a:schemeClr val="dk1"/>
              </a:solidFill>
              <a:effectLst/>
              <a:uFillTx/>
              <a:latin typeface="Poppins"/>
            </a:rPr>
            <a:t> If you are having trouble finding someone to sign off your accounts, please speak to your commissioner in the first instance. The independent examiner should </a:t>
          </a:r>
          <a:r>
            <a:rPr lang="en-GB" sz="2000" b="1" u="none" strike="noStrike">
              <a:solidFill>
                <a:schemeClr val="dk1"/>
              </a:solidFill>
              <a:effectLst/>
              <a:uFillTx/>
              <a:latin typeface="Poppins"/>
            </a:rPr>
            <a:t>NOT</a:t>
          </a:r>
          <a:r>
            <a:rPr lang="en-GB" sz="2000" b="0" u="none" strike="noStrike">
              <a:solidFill>
                <a:schemeClr val="dk1"/>
              </a:solidFill>
              <a:effectLst/>
              <a:uFillTx/>
              <a:latin typeface="Poppins"/>
            </a:rPr>
            <a:t> be your local commissioner if she is linked at all with your unit (i.e. she is a leader within it, related to one of the leaders, is a bank signatory, or the registered contact for OSCR). </a:t>
          </a:r>
          <a:endParaRPr lang="en-GB" sz="2000" b="0" u="none" strike="noStrike">
            <a:effectLst/>
            <a:uFillTx/>
            <a:latin typeface="Times New Roman"/>
          </a:endParaRPr>
        </a:p>
      </xdr:txBody>
    </xdr:sp>
    <xdr:clientData/>
  </xdr:twoCellAnchor>
  <xdr:twoCellAnchor editAs="twoCell">
    <xdr:from>
      <xdr:col>23</xdr:col>
      <xdr:colOff>32400</xdr:colOff>
      <xdr:row>65</xdr:row>
      <xdr:rowOff>284760</xdr:rowOff>
    </xdr:from>
    <xdr:to>
      <xdr:col>27</xdr:col>
      <xdr:colOff>307800</xdr:colOff>
      <xdr:row>71</xdr:row>
      <xdr:rowOff>11160</xdr:rowOff>
    </xdr:to>
    <xdr:sp>
      <xdr:nvSpPr>
        <xdr:cNvPr id="64" name="Arrow: Bent 19"/>
        <xdr:cNvSpPr/>
      </xdr:nvSpPr>
      <xdr:spPr>
        <a:xfrm rot="10800000">
          <a:off x="18142560" y="22019400"/>
          <a:ext cx="3425040" cy="1498320"/>
        </a:xfrm>
        <a:prstGeom prst="bentArrow">
          <a:avLst>
            <a:gd name="adj1" fmla="val 25000"/>
            <a:gd name="adj2" fmla="val 25000"/>
            <a:gd name="adj3" fmla="val 25000"/>
            <a:gd name="adj4" fmla="val 43750"/>
          </a:avLst>
        </a:prstGeom>
        <a:solidFill>
          <a:srgbClr val="156082"/>
        </a:solidFill>
        <a:ln w="19050">
          <a:solidFill>
            <a:srgbClr val="092A38"/>
          </a:solidFill>
          <a:miter/>
        </a:ln>
      </xdr:spPr>
      <xdr:style>
        <a:lnRef idx="2">
          <a:schemeClr val="accent1">
            <a:shade val="15000"/>
          </a:schemeClr>
        </a:lnRef>
        <a:fillRef idx="1">
          <a:schemeClr val="accent1"/>
        </a:fillRef>
        <a:effectRef idx="0">
          <a:schemeClr val="accent1"/>
        </a:effectRef>
        <a:fontRef idx="minor"/>
      </xdr:style>
    </xdr:sp>
    <xdr:clientData/>
  </xdr:twoCellAnchor>
  <xdr:twoCellAnchor editAs="twoCell">
    <xdr:from>
      <xdr:col>16</xdr:col>
      <xdr:colOff>457200</xdr:colOff>
      <xdr:row>57</xdr:row>
      <xdr:rowOff>0</xdr:rowOff>
    </xdr:from>
    <xdr:to>
      <xdr:col>23</xdr:col>
      <xdr:colOff>250200</xdr:colOff>
      <xdr:row>60</xdr:row>
      <xdr:rowOff>253440</xdr:rowOff>
    </xdr:to>
    <xdr:sp>
      <xdr:nvSpPr>
        <xdr:cNvPr id="65" name="Arrow: Right 20"/>
        <xdr:cNvSpPr/>
      </xdr:nvSpPr>
      <xdr:spPr>
        <a:xfrm>
          <a:off x="13055760" y="19372680"/>
          <a:ext cx="5304600" cy="1139040"/>
        </a:xfrm>
        <a:prstGeom prst="rightArrow">
          <a:avLst>
            <a:gd name="adj1" fmla="val 50000"/>
            <a:gd name="adj2" fmla="val 50000"/>
          </a:avLst>
        </a:prstGeom>
        <a:solidFill>
          <a:srgbClr val="156082"/>
        </a:solidFill>
        <a:ln w="19050">
          <a:solidFill>
            <a:srgbClr val="092A38"/>
          </a:solidFill>
          <a:miter/>
        </a:ln>
      </xdr:spPr>
      <xdr:style>
        <a:lnRef idx="2">
          <a:schemeClr val="accent1">
            <a:shade val="15000"/>
          </a:schemeClr>
        </a:lnRef>
        <a:fillRef idx="1">
          <a:schemeClr val="accent1"/>
        </a:fillRef>
        <a:effectRef idx="0">
          <a:schemeClr val="accent1"/>
        </a:effectRef>
        <a:fontRef idx="minor"/>
      </xdr:style>
    </xdr:sp>
    <xdr:clientData/>
  </xdr:twoCellAnchor>
  <xdr:twoCellAnchor editAs="twoCell">
    <xdr:from>
      <xdr:col>11</xdr:col>
      <xdr:colOff>361080</xdr:colOff>
      <xdr:row>73</xdr:row>
      <xdr:rowOff>90360</xdr:rowOff>
    </xdr:from>
    <xdr:to>
      <xdr:col>14</xdr:col>
      <xdr:colOff>30960</xdr:colOff>
      <xdr:row>74</xdr:row>
      <xdr:rowOff>222840</xdr:rowOff>
    </xdr:to>
    <xdr:sp>
      <xdr:nvSpPr>
        <xdr:cNvPr id="66" name="Oval 21"/>
        <xdr:cNvSpPr/>
      </xdr:nvSpPr>
      <xdr:spPr>
        <a:xfrm>
          <a:off x="9022320" y="24187320"/>
          <a:ext cx="2032200" cy="427680"/>
        </a:xfrm>
        <a:prstGeom prst="ellipse">
          <a:avLst/>
        </a:prstGeom>
        <a:solidFill>
          <a:srgbClr val="FFFF00"/>
        </a:solidFill>
        <a:ln w="19050">
          <a:solidFill>
            <a:srgbClr val="092A38"/>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tIns="45000" rIns="90000" bIns="45000" anchor="ctr">
          <a:noAutofit/>
        </a:bodyPr>
        <a:p>
          <a:pPr algn="ctr">
            <a:lnSpc>
              <a:spcPct val="100000"/>
            </a:lnSpc>
          </a:pPr>
          <a:r>
            <a:rPr lang="en-GB" sz="2400" b="1" u="none" strike="noStrike">
              <a:solidFill>
                <a:srgbClr val="000000"/>
              </a:solidFill>
              <a:effectLst/>
              <a:uFillTx/>
              <a:latin typeface="Poppins"/>
            </a:rPr>
            <a:t>YES</a:t>
          </a:r>
          <a:endParaRPr lang="en-GB" sz="2400" b="0" u="none" strike="noStrike">
            <a:effectLst/>
            <a:uFillTx/>
            <a:latin typeface="Times New Roman"/>
          </a:endParaRPr>
        </a:p>
      </xdr:txBody>
    </xdr:sp>
    <xdr:clientData/>
  </xdr:twoCellAnchor>
  <xdr:twoCellAnchor editAs="twoCell">
    <xdr:from>
      <xdr:col>11</xdr:col>
      <xdr:colOff>111240</xdr:colOff>
      <xdr:row>79</xdr:row>
      <xdr:rowOff>0</xdr:rowOff>
    </xdr:from>
    <xdr:to>
      <xdr:col>20</xdr:col>
      <xdr:colOff>205920</xdr:colOff>
      <xdr:row>84</xdr:row>
      <xdr:rowOff>78480</xdr:rowOff>
    </xdr:to>
    <xdr:sp>
      <xdr:nvSpPr>
        <xdr:cNvPr id="67" name="Arrow: Right 22"/>
        <xdr:cNvSpPr/>
      </xdr:nvSpPr>
      <xdr:spPr>
        <a:xfrm>
          <a:off x="8772480" y="25868520"/>
          <a:ext cx="7181280" cy="1554840"/>
        </a:xfrm>
        <a:prstGeom prst="rightArrow">
          <a:avLst>
            <a:gd name="adj1" fmla="val 50000"/>
            <a:gd name="adj2" fmla="val 50000"/>
          </a:avLst>
        </a:prstGeom>
        <a:solidFill>
          <a:srgbClr val="156082"/>
        </a:solidFill>
        <a:ln w="19050">
          <a:solidFill>
            <a:srgbClr val="092A38"/>
          </a:solidFill>
          <a:miter/>
        </a:ln>
      </xdr:spPr>
      <xdr:style>
        <a:lnRef idx="2">
          <a:schemeClr val="accent1">
            <a:shade val="15000"/>
          </a:schemeClr>
        </a:lnRef>
        <a:fillRef idx="1">
          <a:schemeClr val="accent1"/>
        </a:fillRef>
        <a:effectRef idx="0">
          <a:schemeClr val="accent1"/>
        </a:effectRef>
        <a:fontRef idx="minor"/>
      </xdr:style>
    </xdr:sp>
    <xdr:clientData/>
  </xdr:twoCellAnchor>
  <xdr:twoCellAnchor editAs="twoCell">
    <xdr:from>
      <xdr:col>4</xdr:col>
      <xdr:colOff>74160</xdr:colOff>
      <xdr:row>48</xdr:row>
      <xdr:rowOff>127800</xdr:rowOff>
    </xdr:from>
    <xdr:to>
      <xdr:col>5</xdr:col>
      <xdr:colOff>138960</xdr:colOff>
      <xdr:row>51</xdr:row>
      <xdr:rowOff>88200</xdr:rowOff>
    </xdr:to>
    <xdr:sp>
      <xdr:nvSpPr>
        <xdr:cNvPr id="68" name="Arrow: Down 13"/>
        <xdr:cNvSpPr/>
      </xdr:nvSpPr>
      <xdr:spPr>
        <a:xfrm>
          <a:off x="3223800" y="16842960"/>
          <a:ext cx="852120" cy="846000"/>
        </a:xfrm>
        <a:prstGeom prst="downArrow">
          <a:avLst>
            <a:gd name="adj1" fmla="val 50000"/>
            <a:gd name="adj2" fmla="val 50000"/>
          </a:avLst>
        </a:prstGeom>
        <a:solidFill>
          <a:srgbClr val="156082"/>
        </a:solidFill>
        <a:ln w="19050">
          <a:solidFill>
            <a:srgbClr val="092A38"/>
          </a:solidFill>
          <a:miter/>
        </a:ln>
      </xdr:spPr>
      <xdr:style>
        <a:lnRef idx="2">
          <a:schemeClr val="accent1">
            <a:shade val="15000"/>
          </a:schemeClr>
        </a:lnRef>
        <a:fillRef idx="1">
          <a:schemeClr val="accent1"/>
        </a:fillRef>
        <a:effectRef idx="0">
          <a:schemeClr val="accent1"/>
        </a:effectRef>
        <a:fontRef idx="minor"/>
      </xdr:style>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944640</xdr:colOff>
      <xdr:row>85</xdr:row>
      <xdr:rowOff>38880</xdr:rowOff>
    </xdr:from>
    <xdr:to>
      <xdr:col>6</xdr:col>
      <xdr:colOff>13320</xdr:colOff>
      <xdr:row>87</xdr:row>
      <xdr:rowOff>264240</xdr:rowOff>
    </xdr:to>
    <xdr:sp>
      <xdr:nvSpPr>
        <xdr:cNvPr id="69" name="TextBox 1"/>
        <xdr:cNvSpPr/>
      </xdr:nvSpPr>
      <xdr:spPr>
        <a:xfrm>
          <a:off x="944640" y="42109560"/>
          <a:ext cx="6068160" cy="1415880"/>
        </a:xfrm>
        <a:prstGeom prst="rect">
          <a:avLst/>
        </a:prstGeom>
        <a:solidFill>
          <a:srgbClr val="FFFFFF"/>
        </a:solidFill>
        <a:ln w="9525">
          <a:solidFill>
            <a:srgbClr val="BCBCBC"/>
          </a:solidFill>
          <a:round/>
        </a:ln>
      </xdr:spPr>
      <xdr:style>
        <a:lnRef idx="0"/>
        <a:fillRef idx="0"/>
        <a:effectRef idx="0"/>
        <a:fontRef idx="minor"/>
      </xdr:style>
      <xdr:txBody>
        <a:bodyPr horzOverflow="clip" vertOverflow="clip" lIns="90000" tIns="45000" rIns="90000" bIns="45000" anchor="ctr">
          <a:noAutofit/>
        </a:bodyPr>
        <a:p>
          <a:pPr algn="ctr">
            <a:lnSpc>
              <a:spcPct val="100000"/>
            </a:lnSpc>
          </a:pPr>
          <a:r>
            <a:rPr lang="en-GB" sz="1400" b="1" u="none" strike="noStrike">
              <a:solidFill>
                <a:schemeClr val="dk1"/>
              </a:solidFill>
              <a:effectLst/>
              <a:uFillTx/>
              <a:latin typeface="Poppins"/>
            </a:rPr>
            <a:t>If your unit has raised money for another charity, the amount raised  and any associated costs MUST be shown separately from the units income and costs.</a:t>
          </a:r>
          <a:endParaRPr lang="en-GB" sz="1400" b="0" u="none" strike="noStrike">
            <a:effectLst/>
            <a:uFillTx/>
            <a:latin typeface="Times New Roman"/>
          </a:endParaRPr>
        </a:p>
        <a:p>
          <a:pPr>
            <a:lnSpc>
              <a:spcPct val="100000"/>
            </a:lnSpc>
          </a:pPr>
          <a:endParaRPr lang="en-GB" sz="1100" b="0" u="none" strike="noStrike">
            <a:effectLst/>
            <a:uFillTx/>
            <a:latin typeface="Times New Roman"/>
          </a:endParaRPr>
        </a:p>
      </xdr:txBody>
    </xdr:sp>
    <xdr:clientData/>
  </xdr:twoCellAnchor>
  <xdr:twoCellAnchor editAs="oneCell">
    <xdr:from>
      <xdr:col>2</xdr:col>
      <xdr:colOff>67680</xdr:colOff>
      <xdr:row>100</xdr:row>
      <xdr:rowOff>224280</xdr:rowOff>
    </xdr:from>
    <xdr:to>
      <xdr:col>11</xdr:col>
      <xdr:colOff>250560</xdr:colOff>
      <xdr:row>120</xdr:row>
      <xdr:rowOff>21600</xdr:rowOff>
    </xdr:to>
    <xdr:pic>
      <xdr:nvPicPr>
        <xdr:cNvPr id="70" name="Picture 2"/>
        <xdr:cNvPicPr/>
      </xdr:nvPicPr>
      <xdr:blipFill>
        <a:blip r:embed="rId1"/>
        <a:stretch/>
      </xdr:blipFill>
      <xdr:spPr>
        <a:xfrm>
          <a:off x="3801600" y="47800440"/>
          <a:ext cx="7385400" cy="5702760"/>
        </a:xfrm>
        <a:prstGeom prst="rect">
          <a:avLst/>
        </a:prstGeom>
        <a:noFill/>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399960</xdr:colOff>
      <xdr:row>16</xdr:row>
      <xdr:rowOff>162000</xdr:rowOff>
    </xdr:from>
    <xdr:to>
      <xdr:col>0</xdr:col>
      <xdr:colOff>6153120</xdr:colOff>
      <xdr:row>35</xdr:row>
      <xdr:rowOff>266760</xdr:rowOff>
    </xdr:to>
    <xdr:pic>
      <xdr:nvPicPr>
        <xdr:cNvPr id="71" name="Picture 9"/>
        <xdr:cNvPicPr/>
      </xdr:nvPicPr>
      <xdr:blipFill>
        <a:blip r:embed="rId1"/>
        <a:stretch/>
      </xdr:blipFill>
      <xdr:spPr>
        <a:xfrm>
          <a:off x="399960" y="4901760"/>
          <a:ext cx="5753160" cy="5715000"/>
        </a:xfrm>
        <a:prstGeom prst="rect">
          <a:avLst/>
        </a:prstGeom>
        <a:noFill/>
        <a:ln w="0">
          <a:noFill/>
        </a:ln>
      </xdr:spPr>
    </xdr:pic>
    <xdr:clientData/>
  </xdr:twoCellAnchor>
  <xdr:twoCellAnchor editAs="twoCell">
    <xdr:from>
      <xdr:col>0</xdr:col>
      <xdr:colOff>266760</xdr:colOff>
      <xdr:row>3</xdr:row>
      <xdr:rowOff>152280</xdr:rowOff>
    </xdr:from>
    <xdr:to>
      <xdr:col>0</xdr:col>
      <xdr:colOff>6019200</xdr:colOff>
      <xdr:row>5</xdr:row>
      <xdr:rowOff>246960</xdr:rowOff>
    </xdr:to>
    <xdr:sp>
      <xdr:nvSpPr>
        <xdr:cNvPr id="72" name="TextBox 1"/>
        <xdr:cNvSpPr/>
      </xdr:nvSpPr>
      <xdr:spPr>
        <a:xfrm>
          <a:off x="266760" y="1053360"/>
          <a:ext cx="5752440" cy="685080"/>
        </a:xfrm>
        <a:prstGeom prst="rect">
          <a:avLst/>
        </a:prstGeom>
        <a:solidFill>
          <a:srgbClr val="FFFFFF"/>
        </a:solidFill>
        <a:ln w="9525">
          <a:solidFill>
            <a:srgbClr val="BCBCBC"/>
          </a:solidFill>
          <a:round/>
        </a:ln>
      </xdr:spPr>
      <xdr:style>
        <a:lnRef idx="0"/>
        <a:fillRef idx="0"/>
        <a:effectRef idx="0"/>
        <a:fontRef idx="minor"/>
      </xdr:style>
      <xdr:txBody>
        <a:bodyPr horzOverflow="clip" vertOverflow="clip" lIns="90000" tIns="45000" rIns="90000" bIns="45000" anchor="t">
          <a:noAutofit/>
        </a:bodyPr>
        <a:p>
          <a:pPr>
            <a:lnSpc>
              <a:spcPct val="100000"/>
            </a:lnSpc>
          </a:pPr>
          <a:r>
            <a:rPr lang="en-GB" sz="1200" b="0" u="none" strike="noStrike">
              <a:solidFill>
                <a:schemeClr val="dk1"/>
              </a:solidFill>
              <a:effectLst/>
              <a:uFillTx/>
              <a:latin typeface="Poppins"/>
            </a:rPr>
            <a:t>If your unit has raised money for another charity, the amount raised  and any associated costs MUST be shown separate from the units income and costs.</a:t>
          </a:r>
          <a:endParaRPr lang="en-GB" sz="1200" b="0" u="none" strike="noStrike">
            <a:effectLst/>
            <a:uFillTx/>
            <a:latin typeface="Times New Roman"/>
          </a:endParaRPr>
        </a:p>
        <a:p>
          <a:pPr>
            <a:lnSpc>
              <a:spcPct val="100000"/>
            </a:lnSpc>
          </a:pPr>
          <a:endParaRPr lang="en-GB" sz="1100" b="0" u="none" strike="noStrike">
            <a:effectLst/>
            <a:uFillTx/>
            <a:latin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twoCell">
    <xdr:from>
      <xdr:col>16</xdr:col>
      <xdr:colOff>630360</xdr:colOff>
      <xdr:row>4</xdr:row>
      <xdr:rowOff>77760</xdr:rowOff>
    </xdr:from>
    <xdr:to>
      <xdr:col>16</xdr:col>
      <xdr:colOff>685800</xdr:colOff>
      <xdr:row>7</xdr:row>
      <xdr:rowOff>798840</xdr:rowOff>
    </xdr:to>
    <xdr:cxnSp>
      <xdr:nvCxnSpPr>
        <xdr:cNvPr id="73" name="Straight Arrow Connector 2"/>
        <xdr:cNvCxnSpPr/>
      </xdr:nvCxnSpPr>
      <xdr:spPr>
        <a:xfrm>
          <a:off x="25663320" y="1182600"/>
          <a:ext cx="55800" cy="1550160"/>
        </a:xfrm>
        <a:prstGeom prst="straightConnector1">
          <a:avLst/>
        </a:prstGeom>
        <a:ln w="19050">
          <a:solidFill>
            <a:srgbClr val="156082"/>
          </a:solidFill>
          <a:miter/>
          <a:headEnd len="med" type="triangle" w="med"/>
          <a:tailEnd len="med" type="triangle" w="med"/>
        </a:ln>
      </xdr:spPr>
    </xdr:cxnSp>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twoCell">
    <xdr:from>
      <xdr:col>17</xdr:col>
      <xdr:colOff>676080</xdr:colOff>
      <xdr:row>5</xdr:row>
      <xdr:rowOff>9360</xdr:rowOff>
    </xdr:from>
    <xdr:to>
      <xdr:col>17</xdr:col>
      <xdr:colOff>695160</xdr:colOff>
      <xdr:row>6</xdr:row>
      <xdr:rowOff>504720</xdr:rowOff>
    </xdr:to>
    <xdr:cxnSp>
      <xdr:nvCxnSpPr>
        <xdr:cNvPr id="74" name="Straight Arrow Connector 2"/>
        <xdr:cNvCxnSpPr/>
      </xdr:nvCxnSpPr>
      <xdr:spPr>
        <a:xfrm>
          <a:off x="28869480" y="1390320"/>
          <a:ext cx="19440" cy="772200"/>
        </a:xfrm>
        <a:prstGeom prst="straightConnector1">
          <a:avLst/>
        </a:prstGeom>
        <a:ln w="19050">
          <a:solidFill>
            <a:srgbClr val="156082"/>
          </a:solidFill>
          <a:miter/>
          <a:headEnd len="med" type="triangle" w="med"/>
          <a:tailEnd len="med" type="triangle" w="med"/>
        </a:ln>
      </xdr:spPr>
    </xdr:cxnSp>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pitchFamily="0" charset="1"/>
        <a:ea typeface=""/>
        <a:cs typeface=""/>
      </a:majorFont>
      <a:minorFont>
        <a:latin typeface="Aptos Narrow" panose="0211000402020202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_rels/sheet4.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8.xml.rels><?xml version="1.0" encoding="UTF-8"?>
<Relationships xmlns="http://schemas.openxmlformats.org/package/2006/relationships"><Relationship Id="rId1" Type="http://schemas.openxmlformats.org/officeDocument/2006/relationships/drawing" Target="../drawings/drawing5.xml"/>
</Relationships>
</file>

<file path=xl/worksheets/_rels/sheet9.xml.rels><?xml version="1.0" encoding="UTF-8"?>
<Relationships xmlns="http://schemas.openxmlformats.org/package/2006/relationships"><Relationship Id="rId1"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T4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59375" defaultRowHeight="23.25" customHeight="false" zeroHeight="false" outlineLevelRow="0" outlineLevelCol="0"/>
  <cols>
    <col collapsed="false" customWidth="false" hidden="false" outlineLevel="0" max="16384" min="1" style="1" width="8.86"/>
  </cols>
  <sheetData>
    <row r="1" customFormat="false" ht="23.25" hidden="false" customHeight="false" outlineLevel="0" collapsed="false">
      <c r="A1" s="2" t="s">
        <v>0</v>
      </c>
      <c r="C1" s="3"/>
    </row>
    <row r="2" customFormat="false" ht="23.25" hidden="false" customHeight="false" outlineLevel="0" collapsed="false">
      <c r="T2" s="1" t="s">
        <v>1</v>
      </c>
    </row>
    <row r="6" customFormat="false" ht="23.25" hidden="false" customHeight="true" outlineLevel="0" collapsed="false">
      <c r="A6" s="4" t="s">
        <v>2</v>
      </c>
    </row>
    <row r="7" customFormat="false" ht="23.25" hidden="false" customHeight="false" outlineLevel="0" collapsed="false">
      <c r="A7" s="4"/>
    </row>
    <row r="8" customFormat="false" ht="23.25" hidden="false" customHeight="false" outlineLevel="0" collapsed="false">
      <c r="A8" s="4"/>
      <c r="C8" s="5"/>
    </row>
    <row r="9" customFormat="false" ht="23.25" hidden="false" customHeight="false" outlineLevel="0" collapsed="false">
      <c r="A9" s="4"/>
      <c r="C9" s="5"/>
    </row>
    <row r="10" customFormat="false" ht="23.25" hidden="false" customHeight="false" outlineLevel="0" collapsed="false">
      <c r="A10" s="4"/>
      <c r="C10" s="5"/>
    </row>
    <row r="11" customFormat="false" ht="23.25" hidden="false" customHeight="false" outlineLevel="0" collapsed="false">
      <c r="A11" s="4"/>
      <c r="C11" s="5"/>
    </row>
    <row r="12" customFormat="false" ht="23.25" hidden="false" customHeight="false" outlineLevel="0" collapsed="false">
      <c r="B12" s="6"/>
      <c r="C12" s="5"/>
    </row>
    <row r="13" customFormat="false" ht="23.25" hidden="false" customHeight="false" outlineLevel="0" collapsed="false">
      <c r="B13" s="6"/>
      <c r="C13" s="5"/>
    </row>
    <row r="14" customFormat="false" ht="23.25" hidden="false" customHeight="false" outlineLevel="0" collapsed="false">
      <c r="B14" s="5"/>
      <c r="C14" s="5"/>
    </row>
    <row r="15" customFormat="false" ht="23.25" hidden="false" customHeight="false" outlineLevel="0" collapsed="false">
      <c r="B15" s="5"/>
      <c r="C15" s="5"/>
    </row>
    <row r="16" customFormat="false" ht="23.25" hidden="false" customHeight="false" outlineLevel="0" collapsed="false">
      <c r="A16" s="4" t="s">
        <v>3</v>
      </c>
      <c r="C16" s="5"/>
    </row>
    <row r="17" customFormat="false" ht="23.25" hidden="false" customHeight="false" outlineLevel="0" collapsed="false">
      <c r="A17" s="4"/>
      <c r="C17" s="5"/>
    </row>
    <row r="18" customFormat="false" ht="23.25" hidden="false" customHeight="false" outlineLevel="0" collapsed="false">
      <c r="A18" s="4"/>
    </row>
    <row r="19" customFormat="false" ht="23.25" hidden="false" customHeight="false" outlineLevel="0" collapsed="false">
      <c r="A19" s="4"/>
    </row>
    <row r="20" customFormat="false" ht="23.25" hidden="false" customHeight="false" outlineLevel="0" collapsed="false">
      <c r="A20" s="4"/>
    </row>
    <row r="21" customFormat="false" ht="23.25" hidden="false" customHeight="false" outlineLevel="0" collapsed="false">
      <c r="A21" s="4"/>
    </row>
    <row r="24" customFormat="false" ht="23.25" hidden="false" customHeight="false" outlineLevel="0" collapsed="false">
      <c r="N24" s="7"/>
    </row>
    <row r="31" customFormat="false" ht="23.25" hidden="false" customHeight="false" outlineLevel="0" collapsed="false">
      <c r="L31" s="8" t="s">
        <v>4</v>
      </c>
    </row>
    <row r="44" customFormat="false" ht="23.25" hidden="false" customHeight="false" outlineLevel="0" collapsed="false">
      <c r="B44" s="1" t="s">
        <v>5</v>
      </c>
    </row>
  </sheetData>
  <mergeCells count="2">
    <mergeCell ref="A6:A11"/>
    <mergeCell ref="A16:A21"/>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ED973"/>
    <pageSetUpPr fitToPage="true"/>
  </sheetPr>
  <dimension ref="A1:H6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4" activeCellId="0" sqref="A24"/>
    </sheetView>
  </sheetViews>
  <sheetFormatPr defaultColWidth="11.859375" defaultRowHeight="21.75" customHeight="false" zeroHeight="false" outlineLevelRow="0" outlineLevelCol="0"/>
  <cols>
    <col collapsed="false" customWidth="true" hidden="false" outlineLevel="0" max="1" min="1" style="144" width="40.71"/>
    <col collapsed="false" customWidth="true" hidden="false" outlineLevel="0" max="2" min="2" style="144" width="21.28"/>
    <col collapsed="false" customWidth="true" hidden="false" outlineLevel="0" max="3" min="3" style="144" width="6.43"/>
    <col collapsed="false" customWidth="true" hidden="false" outlineLevel="0" max="4" min="4" style="144" width="15.57"/>
    <col collapsed="false" customWidth="false" hidden="false" outlineLevel="0" max="16384" min="5" style="144" width="11.86"/>
  </cols>
  <sheetData>
    <row r="1" customFormat="false" ht="15.75" hidden="false" customHeight="true" outlineLevel="0" collapsed="false">
      <c r="A1" s="145" t="s">
        <v>226</v>
      </c>
      <c r="B1" s="146"/>
      <c r="C1" s="145"/>
      <c r="D1" s="145"/>
      <c r="E1" s="145"/>
    </row>
    <row r="2" customFormat="false" ht="15.75" hidden="false" customHeight="true" outlineLevel="0" collapsed="false">
      <c r="A2" s="145"/>
      <c r="B2" s="146"/>
      <c r="C2" s="145"/>
      <c r="D2" s="145"/>
      <c r="E2" s="145"/>
    </row>
    <row r="3" customFormat="false" ht="21.75" hidden="false" customHeight="false" outlineLevel="0" collapsed="false">
      <c r="A3" s="145" t="s">
        <v>227</v>
      </c>
      <c r="B3" s="147" t="str">
        <f aca="false">IF('DATA INPUT'!C11&gt;0,'DATA INPUT'!C11,"  ")</f>
        <v>31.12.2025</v>
      </c>
      <c r="C3" s="148"/>
      <c r="D3" s="145"/>
      <c r="E3" s="145"/>
      <c r="G3" s="149"/>
      <c r="H3" s="150" t="s">
        <v>228</v>
      </c>
    </row>
    <row r="4" customFormat="false" ht="21.75" hidden="false" customHeight="false" outlineLevel="0" collapsed="false">
      <c r="A4" s="82" t="s">
        <v>229</v>
      </c>
      <c r="B4" s="147" t="str">
        <f aca="false">IF('DATA INPUT'!C7&gt;0,'DATA INPUT'!C7,"  ")</f>
        <v>Stewartry District</v>
      </c>
      <c r="C4" s="150"/>
      <c r="D4" s="150"/>
      <c r="E4" s="150"/>
    </row>
    <row r="5" customFormat="false" ht="21.75" hidden="false" customHeight="false" outlineLevel="0" collapsed="false">
      <c r="A5" s="150" t="s">
        <v>118</v>
      </c>
      <c r="B5" s="147" t="str">
        <f aca="false">IF('DATA INPUT'!C9&gt;0,'DATA INPUT'!C9,"  ")</f>
        <v>SC015132</v>
      </c>
      <c r="C5" s="150"/>
      <c r="D5" s="150"/>
      <c r="E5" s="150"/>
    </row>
    <row r="6" customFormat="false" ht="13.5" hidden="false" customHeight="true" outlineLevel="0" collapsed="false"/>
    <row r="7" s="150" customFormat="true" ht="17.25" hidden="false" customHeight="true" outlineLevel="0" collapsed="false">
      <c r="B7" s="151" t="n">
        <f aca="false">'DATA INPUT'!C15</f>
        <v>2026</v>
      </c>
      <c r="C7" s="151"/>
      <c r="D7" s="151" t="n">
        <f aca="false">'DATA INPUT'!C16</f>
        <v>2025</v>
      </c>
    </row>
    <row r="8" customFormat="false" ht="21.75" hidden="false" customHeight="false" outlineLevel="0" collapsed="false">
      <c r="A8" s="150" t="s">
        <v>230</v>
      </c>
    </row>
    <row r="9" customFormat="false" ht="24.75" hidden="false" customHeight="true" outlineLevel="0" collapsed="false">
      <c r="A9" s="152" t="s">
        <v>231</v>
      </c>
      <c r="B9" s="153" t="n">
        <f aca="false">INCOME!F9</f>
        <v>0</v>
      </c>
      <c r="C9" s="154"/>
      <c r="D9" s="155" t="n">
        <v>0</v>
      </c>
    </row>
    <row r="10" customFormat="false" ht="24.75" hidden="false" customHeight="true" outlineLevel="0" collapsed="false">
      <c r="A10" s="152" t="s">
        <v>232</v>
      </c>
      <c r="B10" s="156" t="n">
        <f aca="false">INCOME!M9</f>
        <v>0</v>
      </c>
      <c r="C10" s="154"/>
      <c r="D10" s="157" t="n">
        <v>0</v>
      </c>
    </row>
    <row r="11" customFormat="false" ht="24.75" hidden="false" customHeight="true" outlineLevel="0" collapsed="false">
      <c r="A11" s="152" t="s">
        <v>220</v>
      </c>
      <c r="B11" s="156" t="n">
        <f aca="false">INCOME!K9</f>
        <v>1378.26</v>
      </c>
      <c r="C11" s="154"/>
      <c r="D11" s="157" t="n">
        <v>0</v>
      </c>
    </row>
    <row r="12" customFormat="false" ht="24.75" hidden="false" customHeight="true" outlineLevel="0" collapsed="false">
      <c r="A12" s="152" t="s">
        <v>221</v>
      </c>
      <c r="B12" s="158" t="n">
        <f aca="false">INCOME!J9</f>
        <v>0</v>
      </c>
      <c r="C12" s="154"/>
      <c r="D12" s="159" t="n">
        <v>0</v>
      </c>
      <c r="F12" s="144" t="s">
        <v>233</v>
      </c>
    </row>
    <row r="13" customFormat="false" ht="24.75" hidden="false" customHeight="true" outlineLevel="0" collapsed="false">
      <c r="A13" s="152" t="s">
        <v>234</v>
      </c>
      <c r="B13" s="156" t="n">
        <f aca="false">INCOME!L9</f>
        <v>0</v>
      </c>
      <c r="C13" s="154"/>
      <c r="D13" s="157" t="n">
        <v>0</v>
      </c>
    </row>
    <row r="14" customFormat="false" ht="24.75" hidden="false" customHeight="true" outlineLevel="0" collapsed="false">
      <c r="A14" s="152" t="s">
        <v>235</v>
      </c>
      <c r="B14" s="158" t="n">
        <f aca="false">INCOME!N9</f>
        <v>0</v>
      </c>
      <c r="C14" s="154"/>
      <c r="D14" s="159" t="n">
        <v>0</v>
      </c>
    </row>
    <row r="15" customFormat="false" ht="24.75" hidden="false" customHeight="true" outlineLevel="0" collapsed="false">
      <c r="A15" s="152" t="s">
        <v>176</v>
      </c>
      <c r="B15" s="156" t="n">
        <f aca="false">INCOME!H9</f>
        <v>9345</v>
      </c>
      <c r="C15" s="154"/>
      <c r="D15" s="157" t="n">
        <v>0</v>
      </c>
    </row>
    <row r="16" customFormat="false" ht="24.75" hidden="false" customHeight="true" outlineLevel="0" collapsed="false">
      <c r="A16" s="152" t="s">
        <v>183</v>
      </c>
      <c r="B16" s="156" t="n">
        <f aca="false">INCOME!O9</f>
        <v>13714</v>
      </c>
      <c r="C16" s="154"/>
      <c r="D16" s="157" t="n">
        <v>0</v>
      </c>
    </row>
    <row r="17" customFormat="false" ht="24.75" hidden="false" customHeight="true" outlineLevel="0" collapsed="false">
      <c r="A17" s="152" t="s">
        <v>177</v>
      </c>
      <c r="B17" s="156" t="n">
        <f aca="false">INCOME!I9</f>
        <v>0</v>
      </c>
      <c r="C17" s="154"/>
      <c r="D17" s="157" t="n">
        <v>0</v>
      </c>
    </row>
    <row r="18" customFormat="false" ht="24.75" hidden="false" customHeight="true" outlineLevel="0" collapsed="false">
      <c r="A18" s="152" t="s">
        <v>236</v>
      </c>
      <c r="B18" s="160" t="n">
        <f aca="false">INCOME!P9</f>
        <v>0</v>
      </c>
      <c r="C18" s="154"/>
      <c r="D18" s="161" t="n">
        <v>0</v>
      </c>
    </row>
    <row r="19" s="150" customFormat="true" ht="24.75" hidden="false" customHeight="true" outlineLevel="0" collapsed="false">
      <c r="A19" s="162" t="s">
        <v>237</v>
      </c>
      <c r="B19" s="163" t="n">
        <f aca="false">SUM(B9:B18)</f>
        <v>24437.26</v>
      </c>
      <c r="C19" s="164"/>
      <c r="D19" s="163" t="n">
        <f aca="false">SUM(D9:D18)</f>
        <v>0</v>
      </c>
    </row>
    <row r="20" customFormat="false" ht="21.75" hidden="false" customHeight="false" outlineLevel="0" collapsed="false">
      <c r="C20" s="154"/>
      <c r="D20" s="154"/>
    </row>
    <row r="21" customFormat="false" ht="21.75" hidden="false" customHeight="false" outlineLevel="0" collapsed="false">
      <c r="A21" s="150" t="s">
        <v>238</v>
      </c>
      <c r="C21" s="154"/>
      <c r="D21" s="154"/>
    </row>
    <row r="22" customFormat="false" ht="21.75" hidden="false" customHeight="false" outlineLevel="0" collapsed="false">
      <c r="A22" s="165" t="s">
        <v>239</v>
      </c>
      <c r="C22" s="154"/>
      <c r="D22" s="154"/>
    </row>
    <row r="23" customFormat="false" ht="24.75" hidden="false" customHeight="true" outlineLevel="0" collapsed="false">
      <c r="A23" s="152" t="s">
        <v>179</v>
      </c>
      <c r="B23" s="166" t="n">
        <f aca="false">EXPENDITURE!K8</f>
        <v>0</v>
      </c>
      <c r="C23" s="154"/>
      <c r="D23" s="167" t="n">
        <v>0</v>
      </c>
    </row>
    <row r="24" customFormat="false" ht="24.75" hidden="false" customHeight="true" outlineLevel="0" collapsed="false">
      <c r="A24" s="152" t="s">
        <v>240</v>
      </c>
      <c r="B24" s="160" t="n">
        <f aca="false">EXPENDITURE!L8</f>
        <v>0</v>
      </c>
      <c r="C24" s="154"/>
      <c r="D24" s="161" t="n">
        <v>0</v>
      </c>
      <c r="F24" s="144" t="s">
        <v>233</v>
      </c>
    </row>
    <row r="25" customFormat="false" ht="21.75" hidden="false" customHeight="false" outlineLevel="0" collapsed="false">
      <c r="C25" s="154"/>
      <c r="D25" s="154"/>
    </row>
    <row r="26" customFormat="false" ht="21.75" hidden="false" customHeight="false" outlineLevel="0" collapsed="false">
      <c r="A26" s="165" t="s">
        <v>241</v>
      </c>
      <c r="C26" s="154"/>
      <c r="D26" s="154"/>
    </row>
    <row r="27" customFormat="false" ht="24.75" hidden="false" customHeight="true" outlineLevel="0" collapsed="false">
      <c r="A27" s="152" t="s">
        <v>242</v>
      </c>
      <c r="B27" s="166" t="n">
        <f aca="false">EXPENDITURE!H8</f>
        <v>0</v>
      </c>
      <c r="C27" s="154"/>
      <c r="D27" s="167" t="n">
        <v>0</v>
      </c>
    </row>
    <row r="28" customFormat="false" ht="24.75" hidden="false" customHeight="true" outlineLevel="0" collapsed="false">
      <c r="A28" s="152" t="s">
        <v>243</v>
      </c>
      <c r="B28" s="156" t="n">
        <f aca="false">EXPENDITURE!G8</f>
        <v>0</v>
      </c>
      <c r="C28" s="154"/>
      <c r="D28" s="157" t="n">
        <v>0</v>
      </c>
    </row>
    <row r="29" customFormat="false" ht="24.75" hidden="false" customHeight="true" outlineLevel="0" collapsed="false">
      <c r="A29" s="152" t="s">
        <v>244</v>
      </c>
      <c r="B29" s="168" t="n">
        <f aca="false">EXPENDITURE!I8</f>
        <v>0</v>
      </c>
      <c r="C29" s="154"/>
      <c r="D29" s="157" t="n">
        <v>0</v>
      </c>
    </row>
    <row r="30" customFormat="false" ht="24.75" hidden="false" customHeight="true" outlineLevel="0" collapsed="false">
      <c r="A30" s="152" t="s">
        <v>176</v>
      </c>
      <c r="B30" s="168" t="n">
        <f aca="false">EXPENDITURE!M8</f>
        <v>2316</v>
      </c>
      <c r="C30" s="154"/>
      <c r="D30" s="157" t="n">
        <v>0</v>
      </c>
    </row>
    <row r="31" customFormat="false" ht="24.75" hidden="false" customHeight="true" outlineLevel="0" collapsed="false">
      <c r="A31" s="152" t="s">
        <v>177</v>
      </c>
      <c r="B31" s="168" t="n">
        <f aca="false">EXPENDITURE!N8</f>
        <v>0</v>
      </c>
      <c r="C31" s="154"/>
      <c r="D31" s="157" t="n">
        <v>0</v>
      </c>
    </row>
    <row r="32" customFormat="false" ht="24.75" hidden="false" customHeight="true" outlineLevel="0" collapsed="false">
      <c r="A32" s="152" t="s">
        <v>245</v>
      </c>
      <c r="B32" s="168" t="n">
        <f aca="false">EXPENDITURE!O8</f>
        <v>0</v>
      </c>
      <c r="C32" s="154"/>
      <c r="D32" s="157" t="n">
        <v>0</v>
      </c>
    </row>
    <row r="33" customFormat="false" ht="24.75" hidden="false" customHeight="true" outlineLevel="0" collapsed="false">
      <c r="A33" s="152" t="s">
        <v>246</v>
      </c>
      <c r="B33" s="168" t="n">
        <f aca="false">EXPENDITURE!P8</f>
        <v>0</v>
      </c>
      <c r="C33" s="154"/>
      <c r="D33" s="157" t="n">
        <v>0</v>
      </c>
    </row>
    <row r="34" customFormat="false" ht="24.75" hidden="false" customHeight="true" outlineLevel="0" collapsed="false">
      <c r="A34" s="152" t="s">
        <v>247</v>
      </c>
      <c r="B34" s="168" t="n">
        <f aca="false">EXPENDITURE!J8</f>
        <v>0</v>
      </c>
      <c r="C34" s="154"/>
      <c r="D34" s="157" t="n">
        <v>0</v>
      </c>
    </row>
    <row r="35" customFormat="false" ht="24.75" hidden="false" customHeight="true" outlineLevel="0" collapsed="false">
      <c r="A35" s="152" t="s">
        <v>248</v>
      </c>
      <c r="B35" s="169" t="n">
        <f aca="false">EXPENDITURE!Q8</f>
        <v>0</v>
      </c>
      <c r="C35" s="154"/>
      <c r="D35" s="161" t="n">
        <v>0</v>
      </c>
    </row>
    <row r="36" s="150" customFormat="true" ht="24.75" hidden="false" customHeight="true" outlineLevel="0" collapsed="false">
      <c r="A36" s="162" t="s">
        <v>249</v>
      </c>
      <c r="B36" s="163" t="n">
        <f aca="false">SUM(B23:B35)</f>
        <v>2316</v>
      </c>
      <c r="C36" s="164"/>
      <c r="D36" s="163" t="n">
        <f aca="false">SUM(D23:D35)</f>
        <v>0</v>
      </c>
    </row>
    <row r="37" customFormat="false" ht="18.75" hidden="false" customHeight="true" outlineLevel="0" collapsed="false">
      <c r="A37" s="152"/>
      <c r="B37" s="154"/>
      <c r="C37" s="154"/>
      <c r="D37" s="154"/>
    </row>
    <row r="38" customFormat="false" ht="24" hidden="false" customHeight="true" outlineLevel="0" collapsed="false">
      <c r="A38" s="152" t="s">
        <v>250</v>
      </c>
      <c r="B38" s="163" t="n">
        <f aca="false">SUM(B19-B36)</f>
        <v>22121.26</v>
      </c>
      <c r="C38" s="154"/>
      <c r="D38" s="163" t="n">
        <f aca="false">SUM(D19-D36)</f>
        <v>0</v>
      </c>
    </row>
    <row r="39" customFormat="false" ht="22.5" hidden="false" customHeight="false" outlineLevel="0" collapsed="false">
      <c r="B39" s="170"/>
      <c r="C39" s="170"/>
      <c r="D39" s="170"/>
    </row>
    <row r="40" customFormat="false" ht="21.75" hidden="false" customHeight="false" outlineLevel="0" collapsed="false">
      <c r="A40" s="171"/>
      <c r="B40" s="170"/>
      <c r="C40" s="170"/>
      <c r="D40" s="170"/>
    </row>
    <row r="41" customFormat="false" ht="21.75" hidden="false" customHeight="false" outlineLevel="0" collapsed="false">
      <c r="B41" s="170"/>
      <c r="C41" s="170"/>
      <c r="D41" s="170"/>
    </row>
    <row r="42" customFormat="false" ht="21.75" hidden="false" customHeight="false" outlineLevel="0" collapsed="false">
      <c r="B42" s="170"/>
      <c r="C42" s="170"/>
      <c r="D42" s="170"/>
    </row>
    <row r="43" customFormat="false" ht="21.75" hidden="false" customHeight="false" outlineLevel="0" collapsed="false">
      <c r="B43" s="170"/>
      <c r="C43" s="170"/>
      <c r="D43" s="170"/>
    </row>
    <row r="44" customFormat="false" ht="21.75" hidden="false" customHeight="false" outlineLevel="0" collapsed="false">
      <c r="B44" s="170"/>
      <c r="C44" s="170"/>
      <c r="D44" s="170"/>
    </row>
    <row r="45" customFormat="false" ht="21.75" hidden="false" customHeight="false" outlineLevel="0" collapsed="false">
      <c r="B45" s="170"/>
      <c r="C45" s="170"/>
      <c r="D45" s="170"/>
    </row>
    <row r="46" customFormat="false" ht="21.75" hidden="false" customHeight="false" outlineLevel="0" collapsed="false">
      <c r="B46" s="170"/>
      <c r="C46" s="170"/>
      <c r="D46" s="170"/>
    </row>
    <row r="47" customFormat="false" ht="21.75" hidden="false" customHeight="false" outlineLevel="0" collapsed="false">
      <c r="B47" s="170"/>
      <c r="C47" s="170"/>
      <c r="D47" s="170"/>
    </row>
    <row r="48" customFormat="false" ht="21.75" hidden="false" customHeight="false" outlineLevel="0" collapsed="false">
      <c r="B48" s="170"/>
      <c r="C48" s="170"/>
      <c r="D48" s="170"/>
    </row>
    <row r="49" customFormat="false" ht="21.75" hidden="false" customHeight="false" outlineLevel="0" collapsed="false">
      <c r="B49" s="170"/>
      <c r="C49" s="170"/>
      <c r="D49" s="170"/>
    </row>
    <row r="50" customFormat="false" ht="21.75" hidden="false" customHeight="false" outlineLevel="0" collapsed="false">
      <c r="B50" s="170"/>
      <c r="C50" s="170"/>
      <c r="D50" s="170"/>
    </row>
    <row r="51" customFormat="false" ht="21.75" hidden="false" customHeight="false" outlineLevel="0" collapsed="false">
      <c r="B51" s="170"/>
      <c r="C51" s="170"/>
      <c r="D51" s="170"/>
    </row>
    <row r="52" customFormat="false" ht="21.75" hidden="false" customHeight="false" outlineLevel="0" collapsed="false">
      <c r="B52" s="170"/>
      <c r="C52" s="170"/>
      <c r="D52" s="170"/>
    </row>
    <row r="53" customFormat="false" ht="21.75" hidden="false" customHeight="false" outlineLevel="0" collapsed="false">
      <c r="B53" s="170"/>
      <c r="C53" s="170"/>
      <c r="D53" s="170"/>
    </row>
    <row r="54" customFormat="false" ht="21.75" hidden="false" customHeight="false" outlineLevel="0" collapsed="false">
      <c r="B54" s="170"/>
      <c r="C54" s="170"/>
      <c r="D54" s="170"/>
    </row>
    <row r="55" customFormat="false" ht="21.75" hidden="false" customHeight="false" outlineLevel="0" collapsed="false">
      <c r="B55" s="170"/>
      <c r="C55" s="170"/>
      <c r="D55" s="170"/>
    </row>
    <row r="56" customFormat="false" ht="21.75" hidden="false" customHeight="false" outlineLevel="0" collapsed="false">
      <c r="B56" s="170"/>
      <c r="C56" s="170"/>
      <c r="D56" s="170"/>
    </row>
    <row r="57" customFormat="false" ht="21.75" hidden="false" customHeight="false" outlineLevel="0" collapsed="false">
      <c r="B57" s="170"/>
      <c r="C57" s="170"/>
      <c r="D57" s="170"/>
    </row>
    <row r="58" customFormat="false" ht="21.75" hidden="false" customHeight="false" outlineLevel="0" collapsed="false">
      <c r="B58" s="170"/>
      <c r="C58" s="170"/>
      <c r="D58" s="170"/>
    </row>
    <row r="59" customFormat="false" ht="21.75" hidden="false" customHeight="false" outlineLevel="0" collapsed="false">
      <c r="B59" s="170"/>
      <c r="C59" s="170"/>
      <c r="D59" s="170"/>
    </row>
    <row r="60" customFormat="false" ht="21.75" hidden="false" customHeight="false" outlineLevel="0" collapsed="false">
      <c r="B60" s="170"/>
      <c r="C60" s="170"/>
      <c r="D60" s="170"/>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ED973"/>
    <pageSetUpPr fitToPage="false"/>
  </sheetPr>
  <dimension ref="A1:I31"/>
  <sheetViews>
    <sheetView showFormulas="false" showGridLines="true" showRowColHeaders="true" showZeros="true" rightToLeft="false" tabSelected="false" showOutlineSymbols="true" defaultGridColor="true" view="normal" topLeftCell="A23" colorId="64" zoomScale="100" zoomScaleNormal="100" zoomScalePageLayoutView="100" workbookViewId="0">
      <selection pane="topLeft" activeCell="D30" activeCellId="0" sqref="D30"/>
    </sheetView>
  </sheetViews>
  <sheetFormatPr defaultColWidth="10.4296875" defaultRowHeight="21.75" customHeight="false" zeroHeight="false" outlineLevelRow="0" outlineLevelCol="0"/>
  <cols>
    <col collapsed="false" customWidth="true" hidden="false" outlineLevel="0" max="1" min="1" style="172" width="37.86"/>
    <col collapsed="false" customWidth="true" hidden="false" outlineLevel="0" max="2" min="2" style="144" width="21.28"/>
    <col collapsed="false" customWidth="true" hidden="false" outlineLevel="0" max="3" min="3" style="144" width="11.43"/>
    <col collapsed="false" customWidth="true" hidden="false" outlineLevel="0" max="4" min="4" style="144" width="15.57"/>
    <col collapsed="false" customWidth="false" hidden="false" outlineLevel="0" max="16384" min="5" style="172" width="10.43"/>
  </cols>
  <sheetData>
    <row r="1" s="150" customFormat="true" ht="21.75" hidden="false" customHeight="false" outlineLevel="0" collapsed="false">
      <c r="A1" s="145" t="s">
        <v>251</v>
      </c>
      <c r="B1" s="146"/>
      <c r="C1" s="145"/>
      <c r="D1" s="145"/>
      <c r="E1" s="145"/>
      <c r="F1" s="173"/>
      <c r="G1" s="150" t="s">
        <v>228</v>
      </c>
    </row>
    <row r="2" s="150" customFormat="true" ht="21.75" hidden="false" customHeight="false" outlineLevel="0" collapsed="false">
      <c r="A2" s="174"/>
      <c r="B2" s="175"/>
      <c r="C2" s="145"/>
      <c r="D2" s="145"/>
      <c r="E2" s="145"/>
    </row>
    <row r="3" s="150" customFormat="true" ht="21.75" hidden="false" customHeight="false" outlineLevel="0" collapsed="false">
      <c r="A3" s="174" t="s">
        <v>252</v>
      </c>
      <c r="B3" s="176" t="str">
        <f aca="false">IF('DATA INPUT'!C11&gt;0,'DATA INPUT'!C11,"  ")</f>
        <v>31.12.2025</v>
      </c>
      <c r="C3" s="145"/>
      <c r="D3" s="145"/>
      <c r="E3" s="145"/>
    </row>
    <row r="4" s="150" customFormat="true" ht="21.75" hidden="false" customHeight="false" outlineLevel="0" collapsed="false">
      <c r="A4" s="177" t="s">
        <v>115</v>
      </c>
      <c r="B4" s="176" t="str">
        <f aca="false">IF('DATA INPUT'!C7&gt;0,'DATA INPUT'!C7,"  ")</f>
        <v>Stewartry District</v>
      </c>
    </row>
    <row r="5" s="150" customFormat="true" ht="21.75" hidden="false" customHeight="false" outlineLevel="0" collapsed="false">
      <c r="A5" s="82" t="s">
        <v>118</v>
      </c>
      <c r="B5" s="176" t="str">
        <f aca="false">IF('DATA INPUT'!C9&gt;0,'DATA INPUT'!C9,"  ")</f>
        <v>SC015132</v>
      </c>
    </row>
    <row r="6" customFormat="false" ht="21.75" hidden="false" customHeight="false" outlineLevel="0" collapsed="false">
      <c r="A6" s="144"/>
    </row>
    <row r="7" customFormat="false" ht="21.75" hidden="false" customHeight="false" outlineLevel="0" collapsed="false">
      <c r="A7" s="144"/>
      <c r="B7" s="151" t="n">
        <f aca="false">'DATA INPUT'!C15</f>
        <v>2026</v>
      </c>
      <c r="C7" s="151"/>
      <c r="D7" s="151" t="n">
        <f aca="false">'DATA INPUT'!C16</f>
        <v>2025</v>
      </c>
    </row>
    <row r="8" customFormat="false" ht="21.75" hidden="false" customHeight="false" outlineLevel="0" collapsed="false">
      <c r="A8" s="150" t="s">
        <v>253</v>
      </c>
    </row>
    <row r="9" customFormat="false" ht="21.75" hidden="false" customHeight="false" outlineLevel="0" collapsed="false">
      <c r="A9" s="152" t="s">
        <v>254</v>
      </c>
      <c r="B9" s="178" t="n">
        <f aca="false">IF('DATA INPUT'!C12="N",'Statement of balances'!D17,0)</f>
        <v>0</v>
      </c>
      <c r="C9" s="152"/>
      <c r="D9" s="179" t="n">
        <v>0</v>
      </c>
    </row>
    <row r="10" customFormat="false" ht="21.75" hidden="false" customHeight="false" outlineLevel="0" collapsed="false">
      <c r="A10" s="152" t="s">
        <v>162</v>
      </c>
      <c r="B10" s="178" t="n">
        <v>22621.26</v>
      </c>
      <c r="C10" s="152"/>
      <c r="D10" s="179" t="n">
        <v>1050</v>
      </c>
    </row>
    <row r="11" customFormat="false" ht="21.75" hidden="false" customHeight="false" outlineLevel="0" collapsed="false">
      <c r="A11" s="152"/>
      <c r="B11" s="152"/>
      <c r="C11" s="152"/>
      <c r="D11" s="152"/>
    </row>
    <row r="12" customFormat="false" ht="21.75" hidden="false" customHeight="false" outlineLevel="0" collapsed="false">
      <c r="A12" s="152" t="s">
        <v>250</v>
      </c>
      <c r="B12" s="180" t="n">
        <f aca="false">'Receipts and payments account'!B38</f>
        <v>22121.26</v>
      </c>
      <c r="C12" s="152"/>
      <c r="D12" s="180" t="n">
        <f aca="false">'Receipts and payments account'!D38</f>
        <v>0</v>
      </c>
    </row>
    <row r="13" customFormat="false" ht="21.75" hidden="false" customHeight="false" outlineLevel="0" collapsed="false">
      <c r="A13" s="152" t="s">
        <v>255</v>
      </c>
      <c r="B13" s="181" t="n">
        <f aca="false">SUM(B9+B10+B12)</f>
        <v>44742.52</v>
      </c>
      <c r="C13" s="152"/>
      <c r="D13" s="181" t="n">
        <f aca="false">SUM(D9+D10+D12)</f>
        <v>1050</v>
      </c>
    </row>
    <row r="14" customFormat="false" ht="21.75" hidden="false" customHeight="false" outlineLevel="0" collapsed="false">
      <c r="A14" s="144"/>
      <c r="B14" s="152"/>
      <c r="C14" s="152"/>
      <c r="D14" s="152"/>
    </row>
    <row r="15" customFormat="false" ht="21.75" hidden="false" customHeight="false" outlineLevel="0" collapsed="false">
      <c r="B15" s="152"/>
      <c r="C15" s="152"/>
      <c r="D15" s="152"/>
    </row>
    <row r="16" customFormat="false" ht="21.75" hidden="false" customHeight="false" outlineLevel="0" collapsed="false">
      <c r="A16" s="182" t="s">
        <v>256</v>
      </c>
      <c r="B16" s="152"/>
      <c r="C16" s="152"/>
      <c r="D16" s="152"/>
    </row>
    <row r="17" customFormat="false" ht="21.75" hidden="false" customHeight="false" outlineLevel="0" collapsed="false">
      <c r="A17" s="152" t="s">
        <v>164</v>
      </c>
      <c r="B17" s="178" t="n">
        <f aca="false">B9+INCOME!Q3-EXPENDITURE!R4</f>
        <v>0</v>
      </c>
      <c r="C17" s="152"/>
      <c r="D17" s="179" t="n">
        <v>0</v>
      </c>
      <c r="I17" s="183"/>
    </row>
    <row r="18" customFormat="false" ht="21.75" hidden="false" customHeight="false" outlineLevel="0" collapsed="false">
      <c r="A18" s="152" t="s">
        <v>162</v>
      </c>
      <c r="B18" s="178" t="n">
        <f aca="false">B10+INCOME!Q2-EXPENDITURE!R3</f>
        <v>22621.26</v>
      </c>
      <c r="C18" s="152"/>
      <c r="D18" s="179" t="n">
        <v>500</v>
      </c>
    </row>
    <row r="19" customFormat="false" ht="21.75" hidden="false" customHeight="false" outlineLevel="0" collapsed="false">
      <c r="A19" s="152" t="s">
        <v>257</v>
      </c>
      <c r="B19" s="179" t="n">
        <v>0</v>
      </c>
      <c r="C19" s="152"/>
      <c r="D19" s="179" t="n">
        <v>0</v>
      </c>
    </row>
    <row r="20" customFormat="false" ht="21.75" hidden="false" customHeight="false" outlineLevel="0" collapsed="false">
      <c r="A20" s="152" t="s">
        <v>255</v>
      </c>
      <c r="B20" s="181" t="n">
        <f aca="false">SUM(B17+B18-B19)</f>
        <v>22621.26</v>
      </c>
      <c r="C20" s="152"/>
      <c r="D20" s="181" t="n">
        <f aca="false">SUM(D17+D18-D19)</f>
        <v>500</v>
      </c>
    </row>
    <row r="21" customFormat="false" ht="21.75" hidden="false" customHeight="false" outlineLevel="0" collapsed="false">
      <c r="B21" s="162"/>
      <c r="C21" s="162"/>
      <c r="D21" s="162"/>
    </row>
    <row r="22" s="172" customFormat="true" ht="21.75" hidden="false" customHeight="false" outlineLevel="0" collapsed="false">
      <c r="A22" s="184" t="s">
        <v>258</v>
      </c>
    </row>
    <row r="23" customFormat="false" ht="50.25" hidden="false" customHeight="true" outlineLevel="0" collapsed="false">
      <c r="A23" s="185" t="s">
        <v>259</v>
      </c>
      <c r="B23" s="185"/>
      <c r="C23" s="185"/>
      <c r="D23" s="186" t="n">
        <v>0</v>
      </c>
      <c r="E23" s="182"/>
      <c r="F23" s="187"/>
      <c r="G23" s="182"/>
      <c r="H23" s="182"/>
    </row>
    <row r="24" s="172" customFormat="true" ht="21.75" hidden="false" customHeight="false" outlineLevel="0" collapsed="false"/>
    <row r="25" customFormat="false" ht="21.75" hidden="false" customHeight="false" outlineLevel="0" collapsed="false">
      <c r="A25" s="172" t="s">
        <v>260</v>
      </c>
      <c r="B25" s="188" t="str">
        <f aca="false">IF(B27&gt;0,B27,"  ")</f>
        <v>  </v>
      </c>
      <c r="C25" s="182"/>
      <c r="D25" s="182"/>
      <c r="E25" s="182"/>
      <c r="F25" s="187"/>
      <c r="G25" s="182"/>
      <c r="H25" s="182"/>
    </row>
    <row r="26" customFormat="false" ht="16.5" hidden="false" customHeight="true" outlineLevel="0" collapsed="false">
      <c r="A26" s="182"/>
      <c r="B26" s="188"/>
      <c r="C26" s="182"/>
      <c r="D26" s="182"/>
      <c r="E26" s="182"/>
      <c r="F26" s="187"/>
      <c r="G26" s="182"/>
      <c r="H26" s="182"/>
    </row>
    <row r="27" s="172" customFormat="true" ht="21.75" hidden="false" customHeight="false" outlineLevel="0" collapsed="false">
      <c r="B27" s="189" t="str">
        <f aca="false">IF('DATA INPUT'!C52&gt;0,'DATA INPUT'!C52,"  ")</f>
        <v>  </v>
      </c>
      <c r="D27" s="189" t="str">
        <f aca="false">IF('DATA INPUT'!C54&gt;0,'DATA INPUT'!C54,"  ")</f>
        <v>District Commissioner</v>
      </c>
    </row>
    <row r="28" s="172" customFormat="true" ht="21.75" hidden="false" customHeight="false" outlineLevel="0" collapsed="false"/>
    <row r="29" s="172" customFormat="true" ht="21.75" hidden="false" customHeight="false" outlineLevel="0" collapsed="false">
      <c r="A29" s="172" t="s">
        <v>261</v>
      </c>
      <c r="B29" s="189" t="str">
        <f aca="false">IF('DATA INPUT'!C51&gt;0,'DATA INPUT'!C51,"  ")</f>
        <v>1st March 2026</v>
      </c>
      <c r="D29" s="172" t="s">
        <v>262</v>
      </c>
    </row>
    <row r="30" s="172" customFormat="true" ht="21.75" hidden="false" customHeight="false" outlineLevel="0" collapsed="false"/>
    <row r="31" s="172" customFormat="true" ht="21.75" hidden="false" customHeight="false" outlineLevel="0" collapsed="false"/>
  </sheetData>
  <mergeCells count="1">
    <mergeCell ref="A23:C23"/>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ED973"/>
    <pageSetUpPr fitToPage="true"/>
  </sheetPr>
  <dimension ref="A1:H41"/>
  <sheetViews>
    <sheetView showFormulas="false" showGridLines="true" showRowColHeaders="true" showZeros="true" rightToLeft="false" tabSelected="false" showOutlineSymbols="true" defaultGridColor="true" view="normal" topLeftCell="A31" colorId="64" zoomScale="100" zoomScaleNormal="100" zoomScalePageLayoutView="100" workbookViewId="0">
      <selection pane="topLeft" activeCell="B42" activeCellId="0" sqref="B42"/>
    </sheetView>
  </sheetViews>
  <sheetFormatPr defaultColWidth="9.14453125" defaultRowHeight="21.75" customHeight="false" zeroHeight="false" outlineLevelRow="0" outlineLevelCol="0"/>
  <cols>
    <col collapsed="false" customWidth="true" hidden="false" outlineLevel="0" max="1" min="1" style="190" width="23.43"/>
    <col collapsed="false" customWidth="true" hidden="false" outlineLevel="0" max="2" min="2" style="191" width="41.71"/>
    <col collapsed="false" customWidth="true" hidden="false" outlineLevel="0" max="3" min="3" style="191" width="22.57"/>
    <col collapsed="false" customWidth="false" hidden="false" outlineLevel="0" max="4" min="4" style="191" width="9.14"/>
    <col collapsed="false" customWidth="true" hidden="false" outlineLevel="0" max="5" min="5" style="191" width="14.86"/>
    <col collapsed="false" customWidth="false" hidden="false" outlineLevel="0" max="7" min="6" style="191" width="9.14"/>
    <col collapsed="false" customWidth="true" hidden="false" outlineLevel="0" max="8" min="8" style="191" width="18.29"/>
    <col collapsed="false" customWidth="false" hidden="false" outlineLevel="0" max="16384" min="9" style="191" width="9.14"/>
  </cols>
  <sheetData>
    <row r="1" s="193" customFormat="true" ht="21.75" hidden="false" customHeight="true" outlineLevel="0" collapsed="false">
      <c r="A1" s="192" t="s">
        <v>263</v>
      </c>
      <c r="B1" s="192"/>
      <c r="C1" s="192"/>
      <c r="D1" s="192"/>
      <c r="E1" s="192"/>
      <c r="F1" s="192"/>
      <c r="G1" s="192"/>
      <c r="H1" s="192"/>
    </row>
    <row r="2" s="193" customFormat="true" ht="21.75" hidden="false" customHeight="false" outlineLevel="0" collapsed="false">
      <c r="B2" s="194"/>
      <c r="C2" s="195"/>
      <c r="D2" s="196"/>
      <c r="E2" s="196"/>
      <c r="F2" s="196"/>
      <c r="G2" s="196"/>
      <c r="H2" s="196"/>
    </row>
    <row r="3" customFormat="false" ht="21.75" hidden="false" customHeight="false" outlineLevel="0" collapsed="false">
      <c r="A3" s="197" t="s">
        <v>264</v>
      </c>
      <c r="B3" s="198" t="str">
        <f aca="false">IF('DATA INPUT'!C11&gt;0,'DATA INPUT'!C11,"  ")</f>
        <v>31.12.2025</v>
      </c>
    </row>
    <row r="5" customFormat="false" ht="21.75" hidden="false" customHeight="false" outlineLevel="0" collapsed="false">
      <c r="A5" s="197" t="s">
        <v>265</v>
      </c>
      <c r="B5" s="198" t="str">
        <f aca="false">IF('DATA INPUT'!C7&gt;0,'DATA INPUT'!C7,"  ")</f>
        <v>Stewartry District</v>
      </c>
    </row>
    <row r="6" customFormat="false" ht="21.75" hidden="false" customHeight="false" outlineLevel="0" collapsed="false">
      <c r="A6" s="197"/>
      <c r="B6" s="190"/>
    </row>
    <row r="7" customFormat="false" ht="21.75" hidden="false" customHeight="false" outlineLevel="0" collapsed="false">
      <c r="A7" s="197" t="s">
        <v>118</v>
      </c>
      <c r="B7" s="190" t="str">
        <f aca="false">IF('DATA INPUT'!C9&gt;0,'DATA INPUT'!C9,"  ")</f>
        <v>SC015132</v>
      </c>
    </row>
    <row r="8" customFormat="false" ht="21.75" hidden="false" customHeight="false" outlineLevel="0" collapsed="false">
      <c r="A8" s="197"/>
      <c r="B8" s="190"/>
    </row>
    <row r="9" customFormat="false" ht="21.75" hidden="false" customHeight="false" outlineLevel="0" collapsed="false">
      <c r="A9" s="197" t="s">
        <v>128</v>
      </c>
      <c r="B9" s="199" t="str">
        <f aca="false">IF('DATA INPUT'!C18&gt;0,'DATA INPUT'!C18,"  ")</f>
        <v>Stewartry District</v>
      </c>
    </row>
    <row r="10" customFormat="false" ht="21.75" hidden="false" customHeight="false" outlineLevel="0" collapsed="false">
      <c r="A10" s="197" t="s">
        <v>129</v>
      </c>
      <c r="B10" s="199" t="str">
        <f aca="false">IF('DATA INPUT'!C20&gt;0,'DATA INPUT'!C20,"  ")</f>
        <v>Dumfries and Galloway</v>
      </c>
    </row>
    <row r="11" customFormat="false" ht="21.75" hidden="false" customHeight="false" outlineLevel="0" collapsed="false">
      <c r="A11" s="197"/>
    </row>
    <row r="12" customFormat="false" ht="21.75" hidden="false" customHeight="false" outlineLevel="0" collapsed="false">
      <c r="A12" s="197" t="s">
        <v>266</v>
      </c>
      <c r="B12" s="191" t="str">
        <f aca="false">IF('DATA INPUT'!B23=0," ",'DATA INPUT'!B23)</f>
        <v>Unit leader   </v>
      </c>
      <c r="C12" s="191" t="str">
        <f aca="false">IF('DATA INPUT'!C23=0," ",'DATA INPUT'!C23)</f>
        <v>Rebecca Vasey</v>
      </c>
      <c r="E12" s="190"/>
      <c r="F12" s="190"/>
      <c r="G12" s="190"/>
      <c r="H12" s="190"/>
    </row>
    <row r="13" customFormat="false" ht="21.75" hidden="false" customHeight="false" outlineLevel="0" collapsed="false">
      <c r="A13" s="197"/>
      <c r="B13" s="191" t="str">
        <f aca="false">IF('DATA INPUT'!B24=0," ",'DATA INPUT'!B24)</f>
        <v>Unit leader   </v>
      </c>
      <c r="C13" s="191" t="str">
        <f aca="false">IF('DATA INPUT'!C24=0," ",'DATA INPUT'!C24)</f>
        <v>Karen Kirkwood</v>
      </c>
      <c r="D13" s="190"/>
      <c r="E13" s="190"/>
      <c r="F13" s="190"/>
      <c r="G13" s="190"/>
      <c r="H13" s="190"/>
    </row>
    <row r="14" customFormat="false" ht="21.75" hidden="false" customHeight="false" outlineLevel="0" collapsed="false">
      <c r="A14" s="197"/>
      <c r="B14" s="191" t="str">
        <f aca="false">IF('DATA INPUT'!B25=0," ",'DATA INPUT'!B25)</f>
        <v>Unit leader   </v>
      </c>
      <c r="C14" s="191" t="str">
        <f aca="false">IF('DATA INPUT'!C25=0," ",'DATA INPUT'!C25)</f>
        <v>Samantha Russell</v>
      </c>
      <c r="E14" s="190"/>
      <c r="F14" s="190"/>
      <c r="G14" s="190"/>
      <c r="H14" s="190"/>
    </row>
    <row r="15" customFormat="false" ht="21.75" hidden="false" customHeight="false" outlineLevel="0" collapsed="false">
      <c r="A15" s="197"/>
      <c r="B15" s="191" t="str">
        <f aca="false">IF('DATA INPUT'!B26=0," ",'DATA INPUT'!B26)</f>
        <v> </v>
      </c>
      <c r="C15" s="191" t="str">
        <f aca="false">IF('DATA INPUT'!C26=0," ",'DATA INPUT'!C26)</f>
        <v> </v>
      </c>
      <c r="E15" s="190"/>
      <c r="F15" s="190"/>
      <c r="G15" s="190"/>
      <c r="H15" s="190"/>
    </row>
    <row r="16" customFormat="false" ht="21.75" hidden="false" customHeight="false" outlineLevel="0" collapsed="false">
      <c r="A16" s="197"/>
      <c r="B16" s="191" t="str">
        <f aca="false">IF('DATA INPUT'!B27=0," ",'DATA INPUT'!B27)</f>
        <v> </v>
      </c>
      <c r="C16" s="191" t="str">
        <f aca="false">IF('DATA INPUT'!C27=0," ",'DATA INPUT'!C27)</f>
        <v> </v>
      </c>
      <c r="E16" s="190"/>
      <c r="F16" s="190"/>
      <c r="G16" s="190"/>
      <c r="H16" s="190"/>
    </row>
    <row r="17" customFormat="false" ht="21.75" hidden="false" customHeight="false" outlineLevel="0" collapsed="false">
      <c r="A17" s="197"/>
    </row>
    <row r="18" customFormat="false" ht="21.75" hidden="false" customHeight="false" outlineLevel="0" collapsed="false">
      <c r="A18" s="197" t="s">
        <v>267</v>
      </c>
      <c r="B18" s="190" t="str">
        <f aca="false">IF('DATA INPUT'!C29&gt;0,'DATA INPUT'!C29,"  ")</f>
        <v>Ingleneuk</v>
      </c>
      <c r="C18" s="190"/>
      <c r="D18" s="190"/>
      <c r="E18" s="190"/>
      <c r="F18" s="190"/>
      <c r="G18" s="190"/>
      <c r="H18" s="190"/>
    </row>
    <row r="19" customFormat="false" ht="21.75" hidden="false" customHeight="false" outlineLevel="0" collapsed="false">
      <c r="A19" s="197"/>
      <c r="B19" s="190" t="str">
        <f aca="false">IF('DATA INPUT'!C30&gt;0,'DATA INPUT'!C30,"  ")</f>
        <v>Borgue</v>
      </c>
      <c r="C19" s="190"/>
      <c r="D19" s="190"/>
      <c r="E19" s="190"/>
      <c r="F19" s="190"/>
      <c r="G19" s="190"/>
      <c r="H19" s="190"/>
    </row>
    <row r="20" customFormat="false" ht="21.75" hidden="false" customHeight="false" outlineLevel="0" collapsed="false">
      <c r="A20" s="197"/>
      <c r="B20" s="190" t="str">
        <f aca="false">IF('DATA INPUT'!C31&gt;0,'DATA INPUT'!C31,"  ")</f>
        <v>DG6 4UA</v>
      </c>
      <c r="C20" s="190"/>
      <c r="D20" s="190"/>
      <c r="E20" s="190"/>
      <c r="F20" s="190"/>
      <c r="G20" s="190"/>
      <c r="H20" s="190"/>
    </row>
    <row r="21" customFormat="false" ht="21.75" hidden="false" customHeight="false" outlineLevel="0" collapsed="false">
      <c r="A21" s="197"/>
      <c r="B21" s="190" t="str">
        <f aca="false">IF('DATA INPUT'!C32&gt;0,'DATA INPUT'!C32,"  ")</f>
        <v>  </v>
      </c>
      <c r="C21" s="190"/>
      <c r="D21" s="190"/>
      <c r="E21" s="190"/>
      <c r="F21" s="190"/>
      <c r="G21" s="190"/>
      <c r="H21" s="190"/>
    </row>
    <row r="22" customFormat="false" ht="21.75" hidden="false" customHeight="false" outlineLevel="0" collapsed="false">
      <c r="A22" s="197"/>
      <c r="B22" s="190"/>
      <c r="C22" s="190"/>
      <c r="D22" s="190"/>
      <c r="E22" s="190"/>
      <c r="F22" s="190"/>
      <c r="G22" s="190"/>
      <c r="H22" s="190"/>
    </row>
    <row r="23" customFormat="false" ht="21.75" hidden="false" customHeight="false" outlineLevel="0" collapsed="false">
      <c r="B23" s="190"/>
      <c r="C23" s="190"/>
      <c r="D23" s="190"/>
      <c r="E23" s="190"/>
      <c r="F23" s="190"/>
      <c r="G23" s="190"/>
      <c r="H23" s="190"/>
    </row>
    <row r="24" customFormat="false" ht="57" hidden="false" customHeight="true" outlineLevel="0" collapsed="false">
      <c r="A24" s="200" t="s">
        <v>268</v>
      </c>
      <c r="B24" s="200"/>
      <c r="C24" s="200"/>
      <c r="D24" s="200"/>
      <c r="E24" s="200"/>
      <c r="F24" s="200"/>
      <c r="G24" s="200"/>
      <c r="H24" s="200"/>
    </row>
    <row r="26" customFormat="false" ht="50.25" hidden="false" customHeight="true" outlineLevel="0" collapsed="false">
      <c r="A26" s="200" t="s">
        <v>269</v>
      </c>
      <c r="B26" s="200"/>
      <c r="C26" s="200"/>
      <c r="D26" s="200"/>
      <c r="E26" s="200"/>
      <c r="F26" s="200"/>
      <c r="G26" s="200"/>
      <c r="H26" s="200"/>
    </row>
    <row r="28" customFormat="false" ht="60.75" hidden="false" customHeight="true" outlineLevel="0" collapsed="false">
      <c r="A28" s="200" t="str">
        <f aca="false">"The charity's aim is to deliver a programme of informal education in accordance with the ethos and principles of Girlguiding.  During the above period the charity provided this programme to "&amp;'DATA INPUT'!C41 &amp;" girls."</f>
        <v>The charity's aim is to deliver a programme of informal education in accordance with the ethos and principles of Girlguiding.  During the above period the charity provided this programme to 151 girls.</v>
      </c>
      <c r="B28" s="200"/>
      <c r="C28" s="200"/>
      <c r="D28" s="200"/>
      <c r="E28" s="200"/>
      <c r="F28" s="200"/>
      <c r="G28" s="200"/>
      <c r="H28" s="200"/>
    </row>
    <row r="29" customFormat="false" ht="47.25" hidden="false" customHeight="true" outlineLevel="0" collapsed="false">
      <c r="A29" s="200" t="s">
        <v>270</v>
      </c>
      <c r="B29" s="200"/>
      <c r="C29" s="200"/>
      <c r="D29" s="200"/>
      <c r="E29" s="200"/>
      <c r="F29" s="200"/>
      <c r="G29" s="200"/>
      <c r="H29" s="200"/>
    </row>
    <row r="30" customFormat="false" ht="66.75" hidden="false" customHeight="true" outlineLevel="0" collapsed="false">
      <c r="A30" s="201" t="str">
        <f aca="false">IF('DATA INPUT'!C43="yes",'DATA INPUT'!A46,"  ")</f>
        <v>  </v>
      </c>
      <c r="B30" s="201"/>
      <c r="C30" s="201"/>
      <c r="D30" s="201"/>
      <c r="E30" s="201"/>
      <c r="F30" s="201"/>
      <c r="G30" s="201"/>
      <c r="H30" s="201"/>
    </row>
    <row r="31" customFormat="false" ht="27.75" hidden="false" customHeight="true" outlineLevel="0" collapsed="false">
      <c r="A31" s="202"/>
      <c r="B31" s="203"/>
      <c r="C31" s="203"/>
      <c r="D31" s="203"/>
      <c r="E31" s="203"/>
      <c r="F31" s="203"/>
      <c r="G31" s="203"/>
      <c r="H31" s="203"/>
    </row>
    <row r="32" customFormat="false" ht="21.75" hidden="false" customHeight="false" outlineLevel="0" collapsed="false">
      <c r="A32" s="190" t="s">
        <v>271</v>
      </c>
    </row>
    <row r="34" customFormat="false" ht="21.75" hidden="false" customHeight="false" outlineLevel="0" collapsed="false">
      <c r="A34" s="190" t="s">
        <v>272</v>
      </c>
    </row>
    <row r="36" customFormat="false" ht="21.75" hidden="false" customHeight="false" outlineLevel="0" collapsed="false">
      <c r="A36" s="204" t="str">
        <f aca="false">IF(B41&gt;0,B41,"  ")</f>
        <v>Rebecca Vasey</v>
      </c>
    </row>
    <row r="37" customFormat="false" ht="21.75" hidden="false" customHeight="false" outlineLevel="0" collapsed="false">
      <c r="A37" s="190" t="s">
        <v>273</v>
      </c>
      <c r="E37" s="198" t="str">
        <f aca="false">IF('DATA INPUT'!C51&gt;0,'DATA INPUT'!C51,"  ")</f>
        <v>1st March 2026</v>
      </c>
    </row>
    <row r="38" customFormat="false" ht="21.75" hidden="false" customHeight="false" outlineLevel="0" collapsed="false">
      <c r="A38" s="190" t="s">
        <v>274</v>
      </c>
      <c r="B38" s="191" t="s">
        <v>275</v>
      </c>
      <c r="E38" s="191" t="s">
        <v>261</v>
      </c>
    </row>
    <row r="41" customFormat="false" ht="21.75" hidden="false" customHeight="false" outlineLevel="0" collapsed="false">
      <c r="A41" s="190" t="s">
        <v>276</v>
      </c>
      <c r="B41" s="198" t="s">
        <v>136</v>
      </c>
    </row>
  </sheetData>
  <mergeCells count="6">
    <mergeCell ref="A1:H1"/>
    <mergeCell ref="A24:H24"/>
    <mergeCell ref="A26:H26"/>
    <mergeCell ref="A28:H28"/>
    <mergeCell ref="A29:H29"/>
    <mergeCell ref="A30:H30"/>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ED973"/>
    <pageSetUpPr fitToPage="true"/>
  </sheetPr>
  <dimension ref="A1:J34"/>
  <sheetViews>
    <sheetView showFormulas="false" showGridLines="true" showRowColHeaders="true" showZeros="true" rightToLeft="false" tabSelected="true" showOutlineSymbols="true" defaultGridColor="true" view="normal" topLeftCell="A17" colorId="64" zoomScale="100" zoomScaleNormal="100" zoomScalePageLayoutView="100" workbookViewId="0">
      <selection pane="topLeft" activeCell="A1" activeCellId="0" sqref="A1"/>
    </sheetView>
  </sheetViews>
  <sheetFormatPr defaultColWidth="9.14453125" defaultRowHeight="21.75" customHeight="false" zeroHeight="false" outlineLevelRow="0" outlineLevelCol="0"/>
  <cols>
    <col collapsed="false" customWidth="true" hidden="false" outlineLevel="0" max="1" min="1" style="205" width="5.14"/>
    <col collapsed="false" customWidth="true" hidden="false" outlineLevel="0" max="2" min="2" style="205" width="18.29"/>
    <col collapsed="false" customWidth="true" hidden="false" outlineLevel="0" max="3" min="3" style="205" width="21.57"/>
    <col collapsed="false" customWidth="false" hidden="false" outlineLevel="0" max="6" min="4" style="205" width="9.14"/>
    <col collapsed="false" customWidth="true" hidden="false" outlineLevel="0" max="7" min="7" style="205" width="13.14"/>
    <col collapsed="false" customWidth="true" hidden="false" outlineLevel="0" max="8" min="8" style="205" width="12.29"/>
    <col collapsed="false" customWidth="false" hidden="false" outlineLevel="0" max="9" min="9" style="205" width="9.14"/>
    <col collapsed="false" customWidth="true" hidden="false" outlineLevel="0" max="10" min="10" style="205" width="16.43"/>
    <col collapsed="false" customWidth="false" hidden="false" outlineLevel="0" max="16384" min="11" style="205" width="9.14"/>
  </cols>
  <sheetData>
    <row r="1" s="208" customFormat="true" ht="21.75" hidden="false" customHeight="true" outlineLevel="0" collapsed="false">
      <c r="A1" s="206" t="s">
        <v>277</v>
      </c>
      <c r="B1" s="206"/>
      <c r="C1" s="206"/>
      <c r="D1" s="206"/>
      <c r="E1" s="206"/>
      <c r="F1" s="206"/>
      <c r="G1" s="206"/>
      <c r="H1" s="207"/>
      <c r="I1" s="207"/>
      <c r="J1" s="207"/>
    </row>
    <row r="2" s="208" customFormat="true" ht="21.75" hidden="false" customHeight="true" outlineLevel="0" collapsed="false">
      <c r="A2" s="209" t="s">
        <v>278</v>
      </c>
      <c r="B2" s="209"/>
      <c r="C2" s="210" t="str">
        <f aca="false">IF('DATA INPUT'!C11&gt;0,'DATA INPUT'!C11,"  ")</f>
        <v>31.12.2025</v>
      </c>
      <c r="D2" s="211"/>
      <c r="E2" s="211"/>
      <c r="F2" s="211"/>
      <c r="G2" s="207"/>
      <c r="H2" s="207"/>
      <c r="I2" s="207"/>
      <c r="J2" s="207"/>
    </row>
    <row r="3" s="208" customFormat="true" ht="21.75" hidden="false" customHeight="false" outlineLevel="0" collapsed="false">
      <c r="A3" s="197" t="s">
        <v>279</v>
      </c>
      <c r="C3" s="210" t="str">
        <f aca="false">IF('DATA INPUT'!C7&gt;0,'DATA INPUT'!C7,"  ")</f>
        <v>Stewartry District</v>
      </c>
      <c r="D3" s="212"/>
      <c r="E3" s="213"/>
      <c r="F3" s="197"/>
      <c r="G3" s="193"/>
      <c r="H3" s="193"/>
      <c r="I3" s="193"/>
      <c r="J3" s="193"/>
    </row>
    <row r="4" s="208" customFormat="true" ht="21.75" hidden="false" customHeight="false" outlineLevel="0" collapsed="false">
      <c r="A4" s="197" t="s">
        <v>280</v>
      </c>
      <c r="B4" s="193"/>
      <c r="C4" s="210" t="str">
        <f aca="false">IF('DATA INPUT'!C9&gt;0,'DATA INPUT'!C9,"  ")</f>
        <v>SC015132</v>
      </c>
      <c r="D4" s="212"/>
      <c r="E4" s="197"/>
      <c r="F4" s="213"/>
      <c r="G4" s="193"/>
      <c r="H4" s="193"/>
      <c r="I4" s="193"/>
      <c r="J4" s="193"/>
    </row>
    <row r="6" customFormat="false" ht="21.75" hidden="false" customHeight="false" outlineLevel="0" collapsed="false">
      <c r="A6" s="214" t="s">
        <v>281</v>
      </c>
    </row>
    <row r="7" customFormat="false" ht="136.5" hidden="false" customHeight="true" outlineLevel="0" collapsed="false">
      <c r="A7" s="215" t="s">
        <v>282</v>
      </c>
      <c r="B7" s="215"/>
      <c r="C7" s="215"/>
      <c r="D7" s="215"/>
      <c r="E7" s="215"/>
      <c r="F7" s="215"/>
      <c r="G7" s="215"/>
      <c r="H7" s="215"/>
      <c r="I7" s="215"/>
      <c r="J7" s="215"/>
    </row>
    <row r="9" customFormat="false" ht="21.75" hidden="false" customHeight="false" outlineLevel="0" collapsed="false">
      <c r="A9" s="214" t="s">
        <v>283</v>
      </c>
    </row>
    <row r="10" customFormat="false" ht="141.75" hidden="false" customHeight="true" outlineLevel="0" collapsed="false">
      <c r="A10" s="216" t="s">
        <v>284</v>
      </c>
      <c r="B10" s="216"/>
      <c r="C10" s="216"/>
      <c r="D10" s="216"/>
      <c r="E10" s="216"/>
      <c r="F10" s="216"/>
      <c r="G10" s="216"/>
      <c r="H10" s="216"/>
      <c r="I10" s="216"/>
      <c r="J10" s="216"/>
    </row>
    <row r="12" customFormat="false" ht="21.75" hidden="false" customHeight="false" outlineLevel="0" collapsed="false">
      <c r="A12" s="214" t="s">
        <v>285</v>
      </c>
    </row>
    <row r="13" customFormat="false" ht="21.75" hidden="false" customHeight="false" outlineLevel="0" collapsed="false">
      <c r="A13" s="205" t="s">
        <v>286</v>
      </c>
    </row>
    <row r="15" customFormat="false" ht="21.75" hidden="false" customHeight="true" outlineLevel="0" collapsed="false">
      <c r="A15" s="217" t="n">
        <v>1</v>
      </c>
      <c r="B15" s="218" t="s">
        <v>287</v>
      </c>
      <c r="C15" s="218"/>
      <c r="D15" s="218"/>
      <c r="E15" s="218"/>
      <c r="F15" s="218"/>
      <c r="G15" s="218"/>
      <c r="H15" s="218"/>
      <c r="I15" s="218"/>
      <c r="J15" s="218"/>
    </row>
    <row r="16" customFormat="false" ht="65.25" hidden="false" customHeight="true" outlineLevel="0" collapsed="false">
      <c r="A16" s="219" t="s">
        <v>288</v>
      </c>
      <c r="B16" s="218" t="s">
        <v>289</v>
      </c>
      <c r="C16" s="218"/>
      <c r="D16" s="218"/>
      <c r="E16" s="218"/>
      <c r="F16" s="218"/>
      <c r="G16" s="218"/>
      <c r="H16" s="218"/>
      <c r="I16" s="218"/>
      <c r="J16" s="218"/>
    </row>
    <row r="17" customFormat="false" ht="55.5" hidden="false" customHeight="true" outlineLevel="0" collapsed="false">
      <c r="A17" s="219" t="s">
        <v>288</v>
      </c>
      <c r="B17" s="218" t="s">
        <v>290</v>
      </c>
      <c r="C17" s="218"/>
      <c r="D17" s="218"/>
      <c r="E17" s="218"/>
      <c r="F17" s="218"/>
      <c r="G17" s="218"/>
      <c r="H17" s="218"/>
      <c r="I17" s="218"/>
      <c r="J17" s="218"/>
    </row>
    <row r="18" customFormat="false" ht="21.75" hidden="false" customHeight="false" outlineLevel="0" collapsed="false">
      <c r="A18" s="217"/>
    </row>
    <row r="19" customFormat="false" ht="21.75" hidden="false" customHeight="false" outlineLevel="0" collapsed="false">
      <c r="A19" s="220" t="s">
        <v>291</v>
      </c>
    </row>
    <row r="20" customFormat="false" ht="21.75" hidden="false" customHeight="false" outlineLevel="0" collapsed="false">
      <c r="A20" s="217"/>
    </row>
    <row r="21" customFormat="false" ht="48" hidden="false" customHeight="true" outlineLevel="0" collapsed="false">
      <c r="A21" s="219" t="n">
        <v>2</v>
      </c>
      <c r="B21" s="216" t="s">
        <v>292</v>
      </c>
      <c r="C21" s="216"/>
      <c r="D21" s="216"/>
      <c r="E21" s="216"/>
      <c r="F21" s="216"/>
      <c r="G21" s="216"/>
      <c r="H21" s="216"/>
      <c r="I21" s="216"/>
      <c r="J21" s="216"/>
    </row>
    <row r="23" customFormat="false" ht="21.75" hidden="false" customHeight="false" outlineLevel="0" collapsed="false">
      <c r="B23" s="221" t="str">
        <f aca="false">IF(C29&gt;0,C29,"  ")</f>
        <v>Jillian Ridding</v>
      </c>
    </row>
    <row r="25" customFormat="false" ht="21.75" hidden="false" customHeight="false" outlineLevel="0" collapsed="false">
      <c r="A25" s="222" t="s">
        <v>273</v>
      </c>
      <c r="G25" s="223"/>
    </row>
    <row r="26" customFormat="false" ht="21.75" hidden="false" customHeight="false" outlineLevel="0" collapsed="false">
      <c r="A26" s="222" t="s">
        <v>274</v>
      </c>
      <c r="G26" s="205" t="s">
        <v>215</v>
      </c>
      <c r="H26" s="223" t="str">
        <f aca="false">IF('DATA INPUT'!C51&gt;0,'DATA INPUT'!C51,"  ")</f>
        <v>1st March 2026</v>
      </c>
    </row>
    <row r="27" customFormat="false" ht="21.75" hidden="false" customHeight="false" outlineLevel="0" collapsed="false">
      <c r="A27" s="222"/>
    </row>
    <row r="28" customFormat="false" ht="21.75" hidden="false" customHeight="false" outlineLevel="0" collapsed="false">
      <c r="A28" s="222"/>
    </row>
    <row r="29" customFormat="false" ht="21.75" hidden="false" customHeight="false" outlineLevel="0" collapsed="false">
      <c r="A29" s="222" t="s">
        <v>276</v>
      </c>
      <c r="C29" s="224" t="str">
        <f aca="false">IF('DATA INPUT'!C34&gt;0,'DATA INPUT'!C34,"  ")</f>
        <v>Jillian Ridding</v>
      </c>
    </row>
    <row r="31" customFormat="false" ht="21.75" hidden="false" customHeight="false" outlineLevel="0" collapsed="false">
      <c r="A31" s="205" t="s">
        <v>293</v>
      </c>
      <c r="C31" s="224" t="str">
        <f aca="false">IF('DATA INPUT'!C36&gt;0,'DATA INPUT'!C36,"  ")</f>
        <v>14 Randolph Cresent</v>
      </c>
    </row>
    <row r="32" customFormat="false" ht="21.75" hidden="false" customHeight="false" outlineLevel="0" collapsed="false">
      <c r="C32" s="224" t="str">
        <f aca="false">IF('DATA INPUT'!C37&gt;0,'DATA INPUT'!C37,"  ")</f>
        <v>Garlieston</v>
      </c>
    </row>
    <row r="33" customFormat="false" ht="21.75" hidden="false" customHeight="false" outlineLevel="0" collapsed="false">
      <c r="C33" s="224" t="str">
        <f aca="false">IF('DATA INPUT'!C38&gt;0,'DATA INPUT'!C38,"  ")</f>
        <v>Newton Stewart</v>
      </c>
    </row>
    <row r="34" customFormat="false" ht="21.75" hidden="false" customHeight="false" outlineLevel="0" collapsed="false">
      <c r="C34" s="224" t="str">
        <f aca="false">IF('DATA INPUT'!C39&gt;0,'DATA INPUT'!C39,"  ")</f>
        <v>  </v>
      </c>
    </row>
  </sheetData>
  <mergeCells count="8">
    <mergeCell ref="A1:G1"/>
    <mergeCell ref="A2:B2"/>
    <mergeCell ref="A7:J7"/>
    <mergeCell ref="A10:J10"/>
    <mergeCell ref="B15:J15"/>
    <mergeCell ref="B16:J16"/>
    <mergeCell ref="B17:J17"/>
    <mergeCell ref="B21:J21"/>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14453125" defaultRowHeight="28.5" customHeight="false" zeroHeight="false" outlineLevelRow="0" outlineLevelCol="0"/>
  <cols>
    <col collapsed="false" customWidth="true" hidden="false" outlineLevel="0" max="1" min="1" style="9" width="49"/>
    <col collapsed="false" customWidth="false" hidden="false" outlineLevel="0" max="16384" min="2" style="9" width="9.14"/>
  </cols>
  <sheetData>
    <row r="1" customFormat="false" ht="28.5" hidden="false" customHeight="false" outlineLevel="0" collapsed="false">
      <c r="A1" s="10" t="s">
        <v>6</v>
      </c>
    </row>
    <row r="2" customFormat="false" ht="28.5" hidden="false" customHeight="false" outlineLevel="0" collapsed="false">
      <c r="A2" s="2"/>
    </row>
    <row r="3" customFormat="false" ht="28.5" hidden="false" customHeight="false" outlineLevel="0" collapsed="false">
      <c r="A3" s="11" t="s">
        <v>7</v>
      </c>
      <c r="B3" s="12"/>
      <c r="C3" s="12"/>
      <c r="D3" s="12"/>
      <c r="E3" s="12"/>
      <c r="F3" s="12"/>
    </row>
    <row r="4" customFormat="false" ht="28.5" hidden="false" customHeight="false" outlineLevel="0" collapsed="false">
      <c r="A4" s="9" t="s">
        <v>8</v>
      </c>
    </row>
    <row r="5" customFormat="false" ht="28.5" hidden="false" customHeight="false" outlineLevel="0" collapsed="false">
      <c r="A5" s="9" t="s">
        <v>9</v>
      </c>
    </row>
    <row r="7" customFormat="false" ht="28.5" hidden="false" customHeight="false" outlineLevel="0" collapsed="false">
      <c r="A7" s="13" t="s">
        <v>10</v>
      </c>
      <c r="B7" s="14"/>
      <c r="C7" s="14"/>
      <c r="D7" s="14"/>
      <c r="E7" s="14"/>
      <c r="F7" s="14"/>
    </row>
    <row r="8" customFormat="false" ht="28.5" hidden="false" customHeight="false" outlineLevel="0" collapsed="false">
      <c r="A8" s="9" t="s">
        <v>11</v>
      </c>
    </row>
    <row r="9" customFormat="false" ht="28.5" hidden="false" customHeight="false" outlineLevel="0" collapsed="false">
      <c r="A9" s="9" t="s">
        <v>12</v>
      </c>
    </row>
    <row r="10" customFormat="false" ht="28.5" hidden="false" customHeight="false" outlineLevel="0" collapsed="false">
      <c r="A10" s="9" t="s">
        <v>13</v>
      </c>
    </row>
    <row r="12" customFormat="false" ht="60" hidden="false" customHeight="true" outlineLevel="0" collapsed="false">
      <c r="A12" s="15" t="s">
        <v>14</v>
      </c>
      <c r="B12" s="15"/>
      <c r="C12" s="15"/>
      <c r="D12" s="15"/>
      <c r="E12" s="15"/>
      <c r="F12" s="15"/>
    </row>
    <row r="13" customFormat="false" ht="28.5" hidden="false" customHeight="false" outlineLevel="0" collapsed="false">
      <c r="A13" s="9" t="s">
        <v>15</v>
      </c>
    </row>
    <row r="14" customFormat="false" ht="28.5" hidden="false" customHeight="false" outlineLevel="0" collapsed="false">
      <c r="A14" s="9" t="s">
        <v>16</v>
      </c>
    </row>
    <row r="15" customFormat="false" ht="28.5" hidden="false" customHeight="false" outlineLevel="0" collapsed="false">
      <c r="A15" s="9" t="s">
        <v>17</v>
      </c>
    </row>
    <row r="16" customFormat="false" ht="28.5" hidden="false" customHeight="false" outlineLevel="0" collapsed="false">
      <c r="A16" s="9" t="s">
        <v>18</v>
      </c>
    </row>
  </sheetData>
  <sheetProtection sheet="true" objects="true" scenarios="true"/>
  <mergeCells count="1">
    <mergeCell ref="A12:F12"/>
  </mergeCells>
  <printOptions headings="false" gridLines="false" gridLinesSet="true" horizontalCentered="false" verticalCentered="false"/>
  <pageMargins left="0.7" right="0.7" top="0.75" bottom="0.75" header="0.511811023622047" footer="0.511811023622047"/>
  <pageSetup paperSize="1" scale="95"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59EDD"/>
    <pageSetUpPr fitToPage="false"/>
  </sheetPr>
  <dimension ref="A1:AH70"/>
  <sheetViews>
    <sheetView showFormulas="false" showGridLines="true" showRowColHeaders="true" showZeros="true" rightToLeft="false" tabSelected="false" showOutlineSymbols="true" defaultGridColor="true" view="normal" topLeftCell="A71" colorId="64" zoomScale="75" zoomScaleNormal="75" zoomScalePageLayoutView="100" workbookViewId="0">
      <selection pane="topLeft" activeCell="B7" activeCellId="0" sqref="B7"/>
    </sheetView>
  </sheetViews>
  <sheetFormatPr defaultColWidth="8.859375" defaultRowHeight="23.25" customHeight="false" zeroHeight="false" outlineLevelRow="0" outlineLevelCol="0"/>
  <cols>
    <col collapsed="false" customWidth="false" hidden="false" outlineLevel="0" max="16384" min="1" style="1" width="8.86"/>
  </cols>
  <sheetData>
    <row r="1" customFormat="false" ht="36.25" hidden="false" customHeight="false" outlineLevel="0" collapsed="false">
      <c r="A1" s="16" t="s">
        <v>19</v>
      </c>
      <c r="C1" s="3"/>
      <c r="O1" s="17"/>
      <c r="Q1" s="18"/>
      <c r="R1" s="18"/>
      <c r="S1" s="18"/>
      <c r="T1" s="18"/>
      <c r="U1" s="18"/>
      <c r="V1" s="18"/>
      <c r="W1" s="18"/>
      <c r="X1" s="18"/>
      <c r="Y1" s="18"/>
      <c r="Z1" s="18"/>
      <c r="AA1" s="18"/>
    </row>
    <row r="2" customFormat="false" ht="23.25" hidden="false" customHeight="false" outlineLevel="0" collapsed="false">
      <c r="C2" s="3"/>
      <c r="Q2" s="18"/>
      <c r="R2" s="18"/>
      <c r="S2" s="18"/>
      <c r="T2" s="18"/>
      <c r="U2" s="18"/>
      <c r="V2" s="18"/>
      <c r="W2" s="18"/>
      <c r="X2" s="18"/>
      <c r="Y2" s="18"/>
      <c r="Z2" s="18"/>
      <c r="AA2" s="18"/>
    </row>
    <row r="3" customFormat="false" ht="24.45" hidden="false" customHeight="false" outlineLevel="0" collapsed="false">
      <c r="A3" s="19" t="s">
        <v>20</v>
      </c>
      <c r="B3" s="19"/>
      <c r="C3" s="10"/>
      <c r="D3" s="19"/>
      <c r="E3" s="19"/>
      <c r="F3" s="19"/>
      <c r="G3" s="19"/>
      <c r="H3" s="19"/>
      <c r="I3" s="19"/>
      <c r="J3" s="19"/>
      <c r="K3" s="19"/>
      <c r="L3" s="19"/>
      <c r="M3" s="19"/>
      <c r="N3" s="19"/>
      <c r="O3" s="19"/>
      <c r="P3" s="19"/>
      <c r="Q3" s="20"/>
      <c r="R3" s="20"/>
      <c r="S3" s="20"/>
      <c r="T3" s="20"/>
      <c r="U3" s="20"/>
      <c r="V3" s="20"/>
      <c r="W3" s="20"/>
      <c r="X3" s="20"/>
      <c r="Y3" s="20"/>
      <c r="Z3" s="20"/>
      <c r="AA3" s="20"/>
      <c r="AB3" s="19"/>
      <c r="AC3" s="19"/>
      <c r="AD3" s="19"/>
      <c r="AE3" s="19"/>
    </row>
    <row r="4" customFormat="false" ht="24.45" hidden="false" customHeight="false" outlineLevel="0" collapsed="false">
      <c r="A4" s="19" t="s">
        <v>21</v>
      </c>
      <c r="B4" s="19"/>
      <c r="C4" s="10"/>
      <c r="D4" s="19"/>
      <c r="E4" s="19"/>
      <c r="F4" s="19"/>
      <c r="G4" s="19"/>
      <c r="H4" s="19"/>
      <c r="I4" s="19"/>
      <c r="J4" s="19"/>
      <c r="K4" s="19"/>
      <c r="L4" s="19"/>
      <c r="M4" s="19"/>
      <c r="N4" s="19"/>
      <c r="O4" s="19"/>
      <c r="P4" s="19"/>
      <c r="Q4" s="20"/>
      <c r="R4" s="20"/>
      <c r="S4" s="20"/>
      <c r="T4" s="20"/>
      <c r="U4" s="20"/>
      <c r="V4" s="20"/>
      <c r="W4" s="20"/>
      <c r="X4" s="20"/>
      <c r="Y4" s="20"/>
      <c r="Z4" s="20"/>
      <c r="AA4" s="20"/>
      <c r="AB4" s="19"/>
      <c r="AC4" s="19"/>
      <c r="AD4" s="19"/>
      <c r="AE4" s="19"/>
    </row>
    <row r="5" customFormat="false" ht="118.5" hidden="false" customHeight="true" outlineLevel="0" collapsed="false">
      <c r="A5" s="21" t="s">
        <v>22</v>
      </c>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row>
    <row r="6" customFormat="false" ht="23.25" hidden="false" customHeight="false" outlineLevel="0" collapsed="false">
      <c r="A6" s="22"/>
      <c r="C6" s="3"/>
      <c r="Q6" s="18"/>
      <c r="R6" s="18"/>
      <c r="S6" s="18"/>
      <c r="T6" s="18"/>
      <c r="U6" s="18"/>
      <c r="V6" s="18"/>
      <c r="W6" s="18"/>
      <c r="X6" s="18"/>
      <c r="Y6" s="18"/>
      <c r="Z6" s="18"/>
      <c r="AA6" s="18"/>
    </row>
    <row r="7" customFormat="false" ht="23.25" hidden="false" customHeight="false" outlineLevel="0" collapsed="false">
      <c r="A7" s="22"/>
      <c r="C7" s="3"/>
      <c r="Q7" s="18"/>
      <c r="R7" s="18"/>
      <c r="S7" s="18"/>
      <c r="T7" s="18"/>
      <c r="U7" s="18"/>
      <c r="V7" s="18"/>
      <c r="W7" s="18"/>
      <c r="X7" s="18"/>
      <c r="Y7" s="18"/>
      <c r="Z7" s="18"/>
      <c r="AA7" s="18"/>
    </row>
    <row r="8" customFormat="false" ht="39.75" hidden="false" customHeight="true" outlineLevel="0" collapsed="false">
      <c r="A8" s="10"/>
      <c r="C8" s="3"/>
      <c r="F8" s="23"/>
      <c r="G8" s="23"/>
      <c r="H8" s="23"/>
      <c r="I8" s="23"/>
      <c r="J8" s="23"/>
      <c r="K8" s="23"/>
      <c r="L8" s="23"/>
      <c r="M8" s="23"/>
      <c r="N8" s="23"/>
      <c r="O8" s="23"/>
      <c r="P8" s="23"/>
      <c r="Q8" s="23"/>
      <c r="R8" s="23"/>
      <c r="S8" s="23"/>
      <c r="T8" s="23"/>
      <c r="U8" s="23"/>
      <c r="V8" s="23"/>
      <c r="W8" s="23"/>
      <c r="X8" s="23"/>
      <c r="Y8" s="23"/>
      <c r="Z8" s="23"/>
      <c r="AA8" s="23"/>
      <c r="AB8" s="23"/>
    </row>
    <row r="9" customFormat="false" ht="39.75" hidden="false" customHeight="true" outlineLevel="0" collapsed="false">
      <c r="A9" s="10"/>
      <c r="C9" s="3"/>
      <c r="F9" s="23"/>
      <c r="G9" s="23"/>
      <c r="H9" s="23"/>
      <c r="I9" s="23"/>
      <c r="J9" s="23"/>
      <c r="K9" s="23"/>
      <c r="L9" s="23"/>
      <c r="M9" s="23"/>
      <c r="N9" s="23"/>
      <c r="O9" s="23"/>
      <c r="P9" s="23"/>
      <c r="Q9" s="23"/>
      <c r="R9" s="23"/>
      <c r="S9" s="23"/>
      <c r="T9" s="23"/>
      <c r="U9" s="23"/>
      <c r="V9" s="23"/>
      <c r="W9" s="23"/>
      <c r="X9" s="23"/>
      <c r="Y9" s="23"/>
      <c r="Z9" s="23"/>
      <c r="AA9" s="23"/>
      <c r="AB9" s="23"/>
    </row>
    <row r="10" customFormat="false" ht="23.25" hidden="false" customHeight="false" outlineLevel="0" collapsed="false">
      <c r="Q10" s="18"/>
      <c r="R10" s="18"/>
      <c r="S10" s="18"/>
      <c r="T10" s="18"/>
      <c r="U10" s="18"/>
      <c r="V10" s="18"/>
      <c r="W10" s="18"/>
      <c r="X10" s="18"/>
      <c r="Y10" s="18"/>
      <c r="Z10" s="18"/>
      <c r="AA10" s="18"/>
    </row>
    <row r="20" customFormat="false" ht="50.25" hidden="false" customHeight="true" outlineLevel="0" collapsed="false"/>
    <row r="24" customFormat="false" ht="39.75" hidden="false" customHeight="true" outlineLevel="0" collapsed="false">
      <c r="F24" s="24"/>
      <c r="G24" s="24"/>
      <c r="H24" s="24"/>
      <c r="I24" s="24"/>
      <c r="J24" s="24"/>
      <c r="K24" s="24"/>
      <c r="L24" s="24"/>
      <c r="M24" s="24"/>
    </row>
    <row r="25" customFormat="false" ht="23.25" hidden="false" customHeight="true" outlineLevel="0" collapsed="false">
      <c r="F25" s="24"/>
      <c r="G25" s="24"/>
      <c r="H25" s="24"/>
      <c r="I25" s="24"/>
      <c r="J25" s="24"/>
      <c r="K25" s="24"/>
      <c r="L25" s="24"/>
      <c r="M25" s="24"/>
    </row>
    <row r="26" customFormat="false" ht="23.25" hidden="false" customHeight="true" outlineLevel="0" collapsed="false">
      <c r="F26" s="24"/>
      <c r="G26" s="24"/>
      <c r="H26" s="24"/>
      <c r="I26" s="24"/>
      <c r="J26" s="24"/>
      <c r="K26" s="24"/>
      <c r="L26" s="24"/>
      <c r="M26" s="24"/>
    </row>
    <row r="41" customFormat="false" ht="36.25" hidden="false" customHeight="false" outlineLevel="0" collapsed="false">
      <c r="E41" s="25" t="s">
        <v>23</v>
      </c>
      <c r="F41" s="26"/>
      <c r="G41" s="26"/>
      <c r="H41" s="26"/>
      <c r="I41" s="26"/>
      <c r="J41" s="26"/>
      <c r="K41" s="26"/>
      <c r="L41" s="26"/>
      <c r="M41" s="26"/>
      <c r="N41" s="26"/>
      <c r="O41" s="26"/>
    </row>
    <row r="46" customFormat="false" ht="23.25" hidden="false" customHeight="false" outlineLevel="0" collapsed="false">
      <c r="A46" s="27"/>
    </row>
    <row r="47" customFormat="false" ht="23.25" hidden="false" customHeight="false" outlineLevel="0" collapsed="false">
      <c r="A47" s="27"/>
    </row>
    <row r="48" customFormat="false" ht="23.25" hidden="false" customHeight="false" outlineLevel="0" collapsed="false">
      <c r="A48" s="27"/>
      <c r="C48" s="5"/>
    </row>
    <row r="49" customFormat="false" ht="23.25" hidden="false" customHeight="false" outlineLevel="0" collapsed="false">
      <c r="A49" s="27"/>
      <c r="C49" s="5"/>
    </row>
    <row r="50" customFormat="false" ht="23.25" hidden="false" customHeight="false" outlineLevel="0" collapsed="false">
      <c r="A50" s="27"/>
      <c r="C50" s="5"/>
    </row>
    <row r="51" customFormat="false" ht="23.25" hidden="false" customHeight="false" outlineLevel="0" collapsed="false">
      <c r="A51" s="27"/>
      <c r="C51" s="5"/>
    </row>
    <row r="52" customFormat="false" ht="23.25" hidden="false" customHeight="false" outlineLevel="0" collapsed="false">
      <c r="B52" s="6"/>
      <c r="C52" s="5"/>
    </row>
    <row r="53" customFormat="false" ht="23.25" hidden="false" customHeight="false" outlineLevel="0" collapsed="false">
      <c r="A53" s="28"/>
      <c r="B53" s="6"/>
      <c r="C53" s="5"/>
    </row>
    <row r="54" customFormat="false" ht="23.25" hidden="false" customHeight="false" outlineLevel="0" collapsed="false">
      <c r="A54" s="28"/>
      <c r="B54" s="5"/>
      <c r="C54" s="5"/>
    </row>
    <row r="55" customFormat="false" ht="23.25" hidden="false" customHeight="false" outlineLevel="0" collapsed="false">
      <c r="A55" s="28"/>
      <c r="B55" s="5"/>
      <c r="C55" s="5"/>
    </row>
    <row r="56" customFormat="false" ht="23.25" hidden="false" customHeight="false" outlineLevel="0" collapsed="false">
      <c r="A56" s="28"/>
      <c r="C56" s="5"/>
    </row>
    <row r="57" customFormat="false" ht="23.25" hidden="false" customHeight="false" outlineLevel="0" collapsed="false">
      <c r="A57" s="28"/>
      <c r="C57" s="5"/>
    </row>
    <row r="58" customFormat="false" ht="23.25" hidden="false" customHeight="false" outlineLevel="0" collapsed="false">
      <c r="A58" s="28"/>
      <c r="C58" s="5"/>
    </row>
    <row r="59" customFormat="false" ht="23.25" hidden="false" customHeight="false" outlineLevel="0" collapsed="false">
      <c r="A59" s="28"/>
    </row>
    <row r="60" customFormat="false" ht="23.25" hidden="false" customHeight="false" outlineLevel="0" collapsed="false">
      <c r="A60" s="28"/>
    </row>
    <row r="61" customFormat="false" ht="23.25" hidden="false" customHeight="false" outlineLevel="0" collapsed="false">
      <c r="A61" s="27"/>
    </row>
    <row r="62" customFormat="false" ht="23.25" hidden="false" customHeight="false" outlineLevel="0" collapsed="false">
      <c r="A62" s="27"/>
    </row>
    <row r="70" customFormat="false" ht="23.25" hidden="false" customHeight="false" outlineLevel="0" collapsed="false">
      <c r="L70" s="8" t="s">
        <v>4</v>
      </c>
    </row>
  </sheetData>
  <mergeCells count="1">
    <mergeCell ref="A5:AH5"/>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1" scale="26"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92" man="true" max="16383" min="0"/>
  </rowBreaks>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59EDD"/>
    <pageSetUpPr fitToPage="false"/>
  </sheetPr>
  <dimension ref="A1:P152"/>
  <sheetViews>
    <sheetView showFormulas="false" showGridLines="true" showRowColHeaders="true" showZeros="true" rightToLeft="false" tabSelected="false" showOutlineSymbols="true" defaultGridColor="true" view="normal" topLeftCell="A81" colorId="64" zoomScale="100" zoomScaleNormal="100" zoomScalePageLayoutView="100" workbookViewId="0">
      <selection pane="topLeft" activeCell="D88" activeCellId="0" sqref="D88"/>
    </sheetView>
  </sheetViews>
  <sheetFormatPr defaultColWidth="8.859375" defaultRowHeight="23.25" customHeight="false" zeroHeight="false" outlineLevelRow="0" outlineLevelCol="0"/>
  <cols>
    <col collapsed="false" customWidth="true" hidden="false" outlineLevel="0" max="1" min="1" style="1" width="33.14"/>
    <col collapsed="false" customWidth="false" hidden="false" outlineLevel="0" max="3" min="2" style="1" width="8.86"/>
    <col collapsed="false" customWidth="true" hidden="false" outlineLevel="0" max="6" min="4" style="1" width="9.29"/>
    <col collapsed="false" customWidth="false" hidden="false" outlineLevel="0" max="16384" min="7" style="1" width="8.86"/>
  </cols>
  <sheetData>
    <row r="1" customFormat="false" ht="24.45" hidden="false" customHeight="false" outlineLevel="0" collapsed="false">
      <c r="A1" s="10" t="s">
        <v>24</v>
      </c>
    </row>
    <row r="2" customFormat="false" ht="29.15" hidden="false" customHeight="false" outlineLevel="0" collapsed="false">
      <c r="A2" s="29" t="s">
        <v>9</v>
      </c>
    </row>
    <row r="3" customFormat="false" ht="24.45" hidden="false" customHeight="false" outlineLevel="0" collapsed="false">
      <c r="A3" s="19"/>
    </row>
    <row r="4" customFormat="false" ht="24.45" hidden="false" customHeight="false" outlineLevel="0" collapsed="false">
      <c r="A4" s="30" t="s">
        <v>25</v>
      </c>
    </row>
    <row r="6" customFormat="false" ht="23.25" hidden="false" customHeight="false" outlineLevel="0" collapsed="false">
      <c r="A6" s="2" t="s">
        <v>26</v>
      </c>
      <c r="B6" s="9" t="s">
        <v>27</v>
      </c>
      <c r="C6" s="9"/>
      <c r="D6" s="9"/>
    </row>
    <row r="7" customFormat="false" ht="23.25" hidden="false" customHeight="false" outlineLevel="0" collapsed="false">
      <c r="A7" s="9"/>
      <c r="B7" s="9"/>
      <c r="C7" s="9"/>
      <c r="D7" s="9"/>
    </row>
    <row r="8" customFormat="false" ht="81" hidden="false" customHeight="true" outlineLevel="0" collapsed="false">
      <c r="A8" s="31" t="s">
        <v>28</v>
      </c>
      <c r="B8" s="32" t="s">
        <v>29</v>
      </c>
      <c r="C8" s="32"/>
      <c r="D8" s="32"/>
      <c r="E8" s="32"/>
      <c r="F8" s="32"/>
      <c r="G8" s="32"/>
      <c r="H8" s="32"/>
      <c r="I8" s="32"/>
      <c r="J8" s="32"/>
      <c r="K8" s="32"/>
      <c r="L8" s="32"/>
      <c r="M8" s="32"/>
    </row>
    <row r="9" customFormat="false" ht="23.25" hidden="false" customHeight="false" outlineLevel="0" collapsed="false">
      <c r="A9" s="31"/>
      <c r="B9" s="9"/>
      <c r="C9" s="9"/>
      <c r="D9" s="9"/>
    </row>
    <row r="10" customFormat="false" ht="23.25" hidden="false" customHeight="false" outlineLevel="0" collapsed="false">
      <c r="A10" s="9"/>
      <c r="B10" s="9" t="s">
        <v>30</v>
      </c>
      <c r="C10" s="9"/>
      <c r="D10" s="9"/>
    </row>
    <row r="11" customFormat="false" ht="23.25" hidden="false" customHeight="false" outlineLevel="0" collapsed="false">
      <c r="A11" s="9"/>
      <c r="B11" s="33" t="s">
        <v>31</v>
      </c>
      <c r="C11" s="9"/>
      <c r="D11" s="9"/>
    </row>
    <row r="13" customFormat="false" ht="23.25" hidden="false" customHeight="false" outlineLevel="0" collapsed="false">
      <c r="A13" s="2" t="s">
        <v>32</v>
      </c>
    </row>
    <row r="14" customFormat="false" ht="52.5" hidden="false" customHeight="true" outlineLevel="0" collapsed="false">
      <c r="B14" s="32" t="s">
        <v>33</v>
      </c>
      <c r="C14" s="32"/>
      <c r="D14" s="32"/>
      <c r="E14" s="32"/>
      <c r="F14" s="32"/>
      <c r="G14" s="32"/>
      <c r="H14" s="32"/>
      <c r="I14" s="32"/>
      <c r="J14" s="32"/>
      <c r="K14" s="32"/>
      <c r="L14" s="32"/>
      <c r="M14" s="32"/>
      <c r="N14" s="32"/>
    </row>
    <row r="15" customFormat="false" ht="15" hidden="false" customHeight="true" outlineLevel="0" collapsed="false"/>
    <row r="16" customFormat="false" ht="24" hidden="false" customHeight="true" outlineLevel="0" collapsed="false">
      <c r="A16" s="2" t="s">
        <v>34</v>
      </c>
    </row>
    <row r="17" customFormat="false" ht="30.75" hidden="false" customHeight="true" outlineLevel="0" collapsed="false">
      <c r="B17" s="1" t="s">
        <v>35</v>
      </c>
    </row>
    <row r="18" customFormat="false" ht="30.75" hidden="false" customHeight="true" outlineLevel="0" collapsed="false"/>
    <row r="19" customFormat="false" ht="30.75" hidden="false" customHeight="true" outlineLevel="0" collapsed="false">
      <c r="A19" s="2" t="s">
        <v>36</v>
      </c>
    </row>
    <row r="20" customFormat="false" ht="78.75" hidden="false" customHeight="true" outlineLevel="0" collapsed="false">
      <c r="A20" s="2"/>
      <c r="B20" s="34" t="s">
        <v>37</v>
      </c>
      <c r="C20" s="34"/>
      <c r="D20" s="34"/>
      <c r="E20" s="34"/>
      <c r="F20" s="34"/>
      <c r="G20" s="34"/>
      <c r="H20" s="34"/>
      <c r="I20" s="34"/>
      <c r="J20" s="34"/>
      <c r="K20" s="34"/>
      <c r="L20" s="34"/>
      <c r="M20" s="34"/>
      <c r="N20" s="34"/>
      <c r="O20" s="34"/>
      <c r="P20" s="34"/>
    </row>
    <row r="21" customFormat="false" ht="21" hidden="false" customHeight="true" outlineLevel="0" collapsed="false"/>
    <row r="22" customFormat="false" ht="24.45" hidden="false" customHeight="false" outlineLevel="0" collapsed="false">
      <c r="A22" s="30" t="s">
        <v>38</v>
      </c>
    </row>
    <row r="24" customFormat="false" ht="33" hidden="false" customHeight="true" outlineLevel="0" collapsed="false">
      <c r="A24" s="35" t="s">
        <v>39</v>
      </c>
      <c r="B24" s="35"/>
      <c r="C24" s="35"/>
      <c r="D24" s="35"/>
      <c r="E24" s="35"/>
      <c r="F24" s="35"/>
      <c r="G24" s="35"/>
      <c r="H24" s="35"/>
      <c r="I24" s="35"/>
      <c r="J24" s="35"/>
      <c r="K24" s="35"/>
      <c r="L24" s="35"/>
      <c r="M24" s="9"/>
    </row>
    <row r="25" customFormat="false" ht="23.25" hidden="false" customHeight="false" outlineLevel="0" collapsed="false">
      <c r="A25" s="9"/>
      <c r="B25" s="9"/>
      <c r="C25" s="9"/>
      <c r="D25" s="9"/>
      <c r="E25" s="9"/>
      <c r="F25" s="9"/>
      <c r="G25" s="9"/>
      <c r="H25" s="9"/>
      <c r="I25" s="9"/>
      <c r="J25" s="9"/>
      <c r="K25" s="9"/>
      <c r="L25" s="9"/>
      <c r="M25" s="9"/>
    </row>
    <row r="26" customFormat="false" ht="23.25" hidden="false" customHeight="false" outlineLevel="0" collapsed="false">
      <c r="A26" s="36" t="s">
        <v>40</v>
      </c>
      <c r="B26" s="9" t="s">
        <v>41</v>
      </c>
      <c r="C26" s="9"/>
      <c r="D26" s="9"/>
      <c r="E26" s="9"/>
      <c r="F26" s="9"/>
      <c r="G26" s="9"/>
      <c r="H26" s="9"/>
      <c r="I26" s="9"/>
      <c r="J26" s="9"/>
      <c r="K26" s="9"/>
      <c r="L26" s="9"/>
      <c r="M26" s="9"/>
    </row>
    <row r="27" customFormat="false" ht="23.25" hidden="false" customHeight="false" outlineLevel="0" collapsed="false">
      <c r="A27" s="36" t="s">
        <v>42</v>
      </c>
      <c r="B27" s="9" t="s">
        <v>43</v>
      </c>
      <c r="C27" s="9"/>
      <c r="D27" s="9"/>
      <c r="E27" s="9"/>
      <c r="F27" s="9"/>
      <c r="G27" s="9"/>
      <c r="H27" s="9"/>
      <c r="I27" s="9"/>
      <c r="J27" s="9"/>
      <c r="K27" s="9"/>
      <c r="L27" s="9"/>
      <c r="M27" s="9"/>
    </row>
    <row r="28" customFormat="false" ht="67.5" hidden="false" customHeight="true" outlineLevel="0" collapsed="false">
      <c r="A28" s="36" t="s">
        <v>44</v>
      </c>
      <c r="B28" s="32" t="s">
        <v>45</v>
      </c>
      <c r="C28" s="32"/>
      <c r="D28" s="32"/>
      <c r="E28" s="32"/>
      <c r="F28" s="32"/>
      <c r="G28" s="32"/>
      <c r="H28" s="32"/>
      <c r="I28" s="32"/>
      <c r="J28" s="32"/>
      <c r="K28" s="32"/>
      <c r="L28" s="32"/>
      <c r="M28" s="32"/>
    </row>
    <row r="29" customFormat="false" ht="48" hidden="false" customHeight="true" outlineLevel="0" collapsed="false">
      <c r="A29" s="36" t="s">
        <v>46</v>
      </c>
      <c r="B29" s="37" t="s">
        <v>47</v>
      </c>
      <c r="C29" s="37"/>
      <c r="D29" s="37"/>
      <c r="E29" s="37"/>
      <c r="F29" s="37"/>
      <c r="G29" s="37"/>
      <c r="H29" s="37"/>
      <c r="I29" s="37"/>
      <c r="J29" s="37"/>
      <c r="K29" s="37"/>
      <c r="L29" s="37"/>
      <c r="M29" s="37"/>
    </row>
    <row r="30" customFormat="false" ht="92.25" hidden="false" customHeight="true" outlineLevel="0" collapsed="false">
      <c r="A30" s="36" t="s">
        <v>48</v>
      </c>
      <c r="B30" s="32" t="s">
        <v>49</v>
      </c>
      <c r="C30" s="32"/>
      <c r="D30" s="32"/>
      <c r="E30" s="32"/>
      <c r="F30" s="32"/>
      <c r="G30" s="32"/>
      <c r="H30" s="32"/>
      <c r="I30" s="32"/>
      <c r="J30" s="32"/>
      <c r="K30" s="32"/>
      <c r="L30" s="32"/>
      <c r="M30" s="32"/>
    </row>
    <row r="31" customFormat="false" ht="23.25" hidden="false" customHeight="false" outlineLevel="0" collapsed="false">
      <c r="A31" s="38"/>
      <c r="B31" s="9"/>
      <c r="C31" s="9"/>
      <c r="D31" s="9"/>
      <c r="E31" s="9"/>
      <c r="F31" s="9"/>
      <c r="G31" s="9"/>
      <c r="H31" s="9"/>
      <c r="I31" s="9"/>
      <c r="J31" s="9"/>
      <c r="K31" s="9"/>
      <c r="L31" s="9"/>
      <c r="M31" s="9"/>
    </row>
    <row r="32" customFormat="false" ht="23.25" hidden="false" customHeight="false" outlineLevel="0" collapsed="false">
      <c r="A32" s="36" t="s">
        <v>50</v>
      </c>
      <c r="B32" s="9" t="s">
        <v>51</v>
      </c>
      <c r="C32" s="9"/>
      <c r="D32" s="9"/>
      <c r="E32" s="9"/>
      <c r="F32" s="9"/>
      <c r="G32" s="9"/>
      <c r="H32" s="9"/>
      <c r="I32" s="9"/>
      <c r="J32" s="9"/>
      <c r="K32" s="9"/>
      <c r="L32" s="9"/>
      <c r="M32" s="9"/>
    </row>
    <row r="33" customFormat="false" ht="23.25" hidden="false" customHeight="false" outlineLevel="0" collapsed="false">
      <c r="A33" s="38"/>
      <c r="B33" s="9" t="s">
        <v>52</v>
      </c>
      <c r="C33" s="9"/>
      <c r="D33" s="9"/>
      <c r="E33" s="9"/>
      <c r="F33" s="9"/>
      <c r="G33" s="9"/>
      <c r="H33" s="9"/>
      <c r="I33" s="9"/>
      <c r="J33" s="9"/>
      <c r="K33" s="9"/>
      <c r="L33" s="9"/>
      <c r="M33" s="9"/>
    </row>
    <row r="34" customFormat="false" ht="23.25" hidden="false" customHeight="false" outlineLevel="0" collapsed="false">
      <c r="A34" s="38"/>
      <c r="B34" s="9"/>
      <c r="C34" s="9"/>
      <c r="D34" s="9"/>
      <c r="E34" s="9"/>
      <c r="F34" s="9"/>
      <c r="G34" s="9"/>
      <c r="H34" s="9"/>
      <c r="I34" s="9"/>
      <c r="J34" s="9"/>
      <c r="K34" s="9"/>
      <c r="L34" s="9"/>
      <c r="M34" s="9"/>
    </row>
    <row r="35" customFormat="false" ht="23.25" hidden="false" customHeight="false" outlineLevel="0" collapsed="false">
      <c r="A35" s="38"/>
      <c r="B35" s="9"/>
      <c r="C35" s="9"/>
      <c r="D35" s="9"/>
      <c r="E35" s="9"/>
      <c r="F35" s="9"/>
      <c r="G35" s="9"/>
      <c r="H35" s="9"/>
      <c r="I35" s="9"/>
      <c r="J35" s="9"/>
      <c r="K35" s="9"/>
      <c r="L35" s="9"/>
      <c r="M35" s="9"/>
    </row>
    <row r="36" customFormat="false" ht="64.5" hidden="false" customHeight="true" outlineLevel="0" collapsed="false">
      <c r="A36" s="36" t="s">
        <v>53</v>
      </c>
      <c r="B36" s="39" t="s">
        <v>54</v>
      </c>
      <c r="C36" s="39"/>
      <c r="D36" s="39"/>
      <c r="E36" s="39"/>
      <c r="F36" s="39"/>
      <c r="G36" s="39"/>
      <c r="H36" s="39"/>
      <c r="I36" s="39"/>
      <c r="J36" s="39"/>
      <c r="K36" s="39"/>
      <c r="L36" s="39"/>
      <c r="M36" s="39"/>
    </row>
    <row r="37" customFormat="false" ht="23.25" hidden="false" customHeight="false" outlineLevel="0" collapsed="false">
      <c r="A37" s="9"/>
      <c r="B37" s="9"/>
      <c r="C37" s="9"/>
      <c r="D37" s="9"/>
      <c r="E37" s="9"/>
      <c r="F37" s="9"/>
      <c r="G37" s="9"/>
      <c r="H37" s="9"/>
      <c r="I37" s="9"/>
      <c r="J37" s="9"/>
      <c r="K37" s="9"/>
      <c r="L37" s="9"/>
      <c r="M37" s="9"/>
    </row>
    <row r="38" customFormat="false" ht="139.5" hidden="false" customHeight="true" outlineLevel="0" collapsed="false">
      <c r="A38" s="2" t="s">
        <v>55</v>
      </c>
      <c r="B38" s="32" t="s">
        <v>56</v>
      </c>
      <c r="C38" s="32"/>
      <c r="D38" s="32"/>
      <c r="E38" s="32"/>
      <c r="F38" s="32"/>
      <c r="G38" s="32"/>
      <c r="H38" s="32"/>
      <c r="I38" s="32"/>
      <c r="J38" s="32"/>
      <c r="K38" s="32"/>
      <c r="L38" s="32"/>
      <c r="M38" s="32"/>
    </row>
    <row r="39" customFormat="false" ht="92.25" hidden="false" customHeight="true" outlineLevel="0" collapsed="false">
      <c r="A39" s="2"/>
      <c r="B39" s="32" t="s">
        <v>57</v>
      </c>
      <c r="C39" s="32"/>
      <c r="D39" s="32"/>
      <c r="E39" s="32"/>
      <c r="F39" s="32"/>
      <c r="G39" s="32"/>
      <c r="H39" s="32"/>
      <c r="I39" s="32"/>
      <c r="J39" s="32"/>
      <c r="K39" s="32"/>
      <c r="L39" s="32"/>
      <c r="M39" s="32"/>
    </row>
    <row r="40" customFormat="false" ht="12" hidden="false" customHeight="true" outlineLevel="0" collapsed="false">
      <c r="A40" s="3"/>
      <c r="B40" s="40"/>
      <c r="C40" s="40"/>
      <c r="D40" s="40"/>
      <c r="E40" s="40"/>
      <c r="F40" s="40"/>
      <c r="G40" s="40"/>
      <c r="H40" s="40"/>
      <c r="I40" s="40"/>
      <c r="J40" s="40"/>
      <c r="K40" s="40"/>
      <c r="L40" s="40"/>
      <c r="M40" s="40"/>
    </row>
    <row r="41" customFormat="false" ht="51.75" hidden="false" customHeight="true" outlineLevel="0" collapsed="false">
      <c r="A41" s="3"/>
      <c r="B41" s="41" t="s">
        <v>58</v>
      </c>
      <c r="C41" s="41"/>
      <c r="D41" s="41"/>
      <c r="E41" s="41"/>
      <c r="F41" s="41"/>
      <c r="G41" s="41"/>
      <c r="H41" s="41"/>
      <c r="I41" s="41"/>
      <c r="J41" s="41"/>
      <c r="K41" s="41"/>
      <c r="L41" s="41"/>
      <c r="M41" s="41"/>
    </row>
    <row r="42" customFormat="false" ht="12.75" hidden="false" customHeight="true" outlineLevel="0" collapsed="false">
      <c r="A42" s="3"/>
      <c r="B42" s="42"/>
      <c r="C42" s="42"/>
      <c r="D42" s="42"/>
      <c r="E42" s="42"/>
      <c r="F42" s="42"/>
      <c r="G42" s="42"/>
      <c r="H42" s="42"/>
      <c r="I42" s="42"/>
      <c r="J42" s="42"/>
      <c r="K42" s="42"/>
      <c r="L42" s="42"/>
      <c r="M42" s="42"/>
    </row>
    <row r="43" customFormat="false" ht="60" hidden="false" customHeight="true" outlineLevel="0" collapsed="false">
      <c r="A43" s="3"/>
      <c r="B43" s="43" t="s">
        <v>59</v>
      </c>
      <c r="C43" s="43"/>
      <c r="D43" s="43"/>
      <c r="E43" s="43"/>
      <c r="F43" s="43"/>
      <c r="G43" s="43"/>
      <c r="H43" s="43"/>
      <c r="I43" s="43"/>
      <c r="J43" s="43"/>
      <c r="K43" s="43"/>
      <c r="L43" s="43"/>
      <c r="M43" s="43"/>
    </row>
    <row r="44" customFormat="false" ht="62.25" hidden="false" customHeight="true" outlineLevel="0" collapsed="false">
      <c r="A44" s="3"/>
      <c r="B44" s="43" t="s">
        <v>60</v>
      </c>
      <c r="C44" s="43"/>
      <c r="D44" s="43"/>
      <c r="E44" s="43"/>
      <c r="F44" s="43"/>
      <c r="G44" s="43"/>
      <c r="H44" s="43"/>
      <c r="I44" s="43"/>
      <c r="J44" s="43"/>
      <c r="K44" s="43"/>
      <c r="L44" s="43"/>
      <c r="M44" s="43"/>
    </row>
    <row r="45" customFormat="false" ht="62.25" hidden="false" customHeight="true" outlineLevel="0" collapsed="false">
      <c r="A45" s="3"/>
      <c r="B45" s="44"/>
      <c r="C45" s="44"/>
      <c r="D45" s="44"/>
      <c r="E45" s="44"/>
      <c r="F45" s="44"/>
      <c r="G45" s="44"/>
      <c r="H45" s="44"/>
      <c r="I45" s="44"/>
      <c r="J45" s="44"/>
      <c r="K45" s="44"/>
      <c r="L45" s="44"/>
      <c r="M45" s="44"/>
    </row>
    <row r="46" customFormat="false" ht="23.25" hidden="false" customHeight="false" outlineLevel="0" collapsed="false">
      <c r="B46" s="9"/>
      <c r="C46" s="9"/>
      <c r="D46" s="9"/>
      <c r="E46" s="9"/>
      <c r="F46" s="9"/>
      <c r="G46" s="9"/>
      <c r="H46" s="9"/>
      <c r="I46" s="9"/>
      <c r="J46" s="9"/>
      <c r="K46" s="9"/>
      <c r="L46" s="9"/>
      <c r="M46" s="9"/>
    </row>
    <row r="47" customFormat="false" ht="23.25" hidden="false" customHeight="false" outlineLevel="0" collapsed="false">
      <c r="B47" s="45" t="s">
        <v>61</v>
      </c>
      <c r="C47" s="9"/>
      <c r="D47" s="9"/>
      <c r="E47" s="9"/>
      <c r="F47" s="9"/>
      <c r="G47" s="9"/>
      <c r="H47" s="9"/>
      <c r="I47" s="9"/>
      <c r="J47" s="9"/>
      <c r="K47" s="9"/>
      <c r="L47" s="9"/>
      <c r="M47" s="9"/>
    </row>
    <row r="48" customFormat="false" ht="23.25" hidden="false" customHeight="false" outlineLevel="0" collapsed="false">
      <c r="A48" s="46"/>
      <c r="B48" s="9"/>
      <c r="C48" s="9"/>
      <c r="D48" s="9"/>
      <c r="E48" s="9"/>
      <c r="F48" s="9"/>
      <c r="G48" s="9"/>
      <c r="H48" s="9"/>
      <c r="I48" s="9"/>
      <c r="J48" s="9"/>
      <c r="K48" s="9"/>
      <c r="L48" s="9"/>
      <c r="M48" s="9"/>
    </row>
    <row r="49" customFormat="false" ht="51.75" hidden="false" customHeight="true" outlineLevel="0" collapsed="false">
      <c r="B49" s="32" t="s">
        <v>62</v>
      </c>
      <c r="C49" s="32"/>
      <c r="D49" s="32"/>
      <c r="E49" s="32"/>
      <c r="F49" s="32"/>
      <c r="G49" s="32"/>
      <c r="H49" s="32"/>
      <c r="I49" s="32"/>
      <c r="J49" s="32"/>
      <c r="K49" s="32"/>
      <c r="L49" s="32"/>
      <c r="M49" s="32"/>
    </row>
    <row r="50" customFormat="false" ht="19.5" hidden="false" customHeight="true" outlineLevel="0" collapsed="false">
      <c r="A50" s="40"/>
      <c r="B50" s="44"/>
      <c r="C50" s="44"/>
      <c r="D50" s="44"/>
      <c r="E50" s="44"/>
      <c r="F50" s="44"/>
      <c r="G50" s="44"/>
      <c r="H50" s="44"/>
      <c r="I50" s="44"/>
      <c r="J50" s="44"/>
      <c r="K50" s="44"/>
      <c r="L50" s="44"/>
      <c r="M50" s="44"/>
    </row>
    <row r="51" customFormat="false" ht="78" hidden="false" customHeight="true" outlineLevel="0" collapsed="false">
      <c r="A51" s="47"/>
      <c r="B51" s="41" t="s">
        <v>63</v>
      </c>
      <c r="C51" s="41"/>
      <c r="D51" s="41"/>
      <c r="E51" s="41"/>
      <c r="F51" s="41"/>
      <c r="G51" s="41"/>
      <c r="H51" s="41"/>
      <c r="I51" s="41"/>
      <c r="J51" s="41"/>
      <c r="K51" s="41"/>
      <c r="L51" s="41"/>
      <c r="M51" s="41"/>
    </row>
    <row r="53" customFormat="false" ht="24.45" hidden="false" customHeight="false" outlineLevel="0" collapsed="false">
      <c r="A53" s="30" t="s">
        <v>64</v>
      </c>
    </row>
    <row r="54" customFormat="false" ht="23.25" hidden="false" customHeight="false" outlineLevel="0" collapsed="false">
      <c r="A54" s="9"/>
      <c r="B54" s="9"/>
      <c r="C54" s="9"/>
      <c r="D54" s="9"/>
      <c r="E54" s="9"/>
      <c r="F54" s="9"/>
      <c r="G54" s="9"/>
      <c r="H54" s="9"/>
      <c r="I54" s="9"/>
      <c r="J54" s="9"/>
      <c r="K54" s="9"/>
      <c r="L54" s="9"/>
      <c r="M54" s="9"/>
    </row>
    <row r="55" customFormat="false" ht="23.25" hidden="false" customHeight="true" outlineLevel="0" collapsed="false">
      <c r="A55" s="35" t="s">
        <v>39</v>
      </c>
      <c r="B55" s="35"/>
      <c r="C55" s="35"/>
      <c r="D55" s="35"/>
      <c r="E55" s="35"/>
      <c r="F55" s="35"/>
      <c r="G55" s="35"/>
      <c r="H55" s="35"/>
      <c r="I55" s="35"/>
      <c r="J55" s="35"/>
      <c r="K55" s="35"/>
      <c r="L55" s="35"/>
      <c r="M55" s="9"/>
    </row>
    <row r="56" customFormat="false" ht="18" hidden="false" customHeight="true" outlineLevel="0" collapsed="false">
      <c r="A56" s="9"/>
      <c r="B56" s="9"/>
      <c r="C56" s="9"/>
      <c r="D56" s="9"/>
      <c r="E56" s="9"/>
      <c r="F56" s="9"/>
      <c r="G56" s="9"/>
      <c r="H56" s="9"/>
      <c r="I56" s="9"/>
      <c r="J56" s="9"/>
      <c r="K56" s="9"/>
      <c r="L56" s="9"/>
      <c r="M56" s="9"/>
    </row>
    <row r="57" customFormat="false" ht="23.25" hidden="false" customHeight="false" outlineLevel="0" collapsed="false">
      <c r="A57" s="36" t="s">
        <v>40</v>
      </c>
      <c r="B57" s="9" t="s">
        <v>41</v>
      </c>
      <c r="C57" s="9"/>
      <c r="D57" s="9"/>
      <c r="E57" s="9"/>
      <c r="F57" s="9"/>
      <c r="G57" s="9"/>
      <c r="H57" s="9"/>
      <c r="I57" s="9"/>
      <c r="J57" s="9"/>
      <c r="K57" s="9"/>
      <c r="L57" s="9"/>
      <c r="M57" s="9"/>
    </row>
    <row r="58" customFormat="false" ht="23.25" hidden="false" customHeight="false" outlineLevel="0" collapsed="false">
      <c r="A58" s="36" t="s">
        <v>65</v>
      </c>
      <c r="B58" s="9" t="s">
        <v>66</v>
      </c>
      <c r="C58" s="9"/>
      <c r="D58" s="9"/>
      <c r="E58" s="9"/>
      <c r="F58" s="9"/>
      <c r="G58" s="9"/>
      <c r="H58" s="9"/>
      <c r="I58" s="9"/>
      <c r="J58" s="9"/>
      <c r="K58" s="9"/>
      <c r="L58" s="9"/>
      <c r="M58" s="9"/>
    </row>
    <row r="59" customFormat="false" ht="79.5" hidden="false" customHeight="true" outlineLevel="0" collapsed="false">
      <c r="A59" s="36" t="s">
        <v>44</v>
      </c>
      <c r="B59" s="37" t="s">
        <v>67</v>
      </c>
      <c r="C59" s="37"/>
      <c r="D59" s="37"/>
      <c r="E59" s="37"/>
      <c r="F59" s="37"/>
      <c r="G59" s="37"/>
      <c r="H59" s="37"/>
      <c r="I59" s="37"/>
      <c r="J59" s="37"/>
      <c r="K59" s="37"/>
      <c r="L59" s="37"/>
      <c r="M59" s="37"/>
    </row>
    <row r="60" customFormat="false" ht="54" hidden="false" customHeight="true" outlineLevel="0" collapsed="false">
      <c r="A60" s="36" t="s">
        <v>46</v>
      </c>
      <c r="B60" s="37" t="s">
        <v>68</v>
      </c>
      <c r="C60" s="37"/>
      <c r="D60" s="37"/>
      <c r="E60" s="37"/>
      <c r="F60" s="37"/>
      <c r="G60" s="37"/>
      <c r="H60" s="37"/>
      <c r="I60" s="37"/>
      <c r="J60" s="37"/>
      <c r="K60" s="37"/>
      <c r="L60" s="37"/>
      <c r="M60" s="37"/>
    </row>
    <row r="61" s="48" customFormat="true" ht="81" hidden="false" customHeight="true" outlineLevel="0" collapsed="false">
      <c r="A61" s="36" t="s">
        <v>48</v>
      </c>
      <c r="B61" s="37" t="s">
        <v>69</v>
      </c>
      <c r="C61" s="37"/>
      <c r="D61" s="37"/>
      <c r="E61" s="37"/>
      <c r="F61" s="37"/>
      <c r="G61" s="37"/>
      <c r="H61" s="37"/>
      <c r="I61" s="37"/>
      <c r="J61" s="37"/>
      <c r="K61" s="37"/>
      <c r="L61" s="37"/>
      <c r="M61" s="37"/>
    </row>
    <row r="62" customFormat="false" ht="23.25" hidden="false" customHeight="false" outlineLevel="0" collapsed="false">
      <c r="A62" s="38"/>
      <c r="B62" s="9"/>
      <c r="C62" s="9"/>
      <c r="D62" s="9"/>
      <c r="E62" s="9"/>
      <c r="F62" s="9"/>
      <c r="G62" s="9"/>
      <c r="H62" s="9"/>
      <c r="I62" s="9"/>
      <c r="J62" s="9"/>
      <c r="K62" s="9"/>
      <c r="L62" s="9"/>
      <c r="M62" s="9"/>
    </row>
    <row r="63" customFormat="false" ht="23.25" hidden="false" customHeight="false" outlineLevel="0" collapsed="false">
      <c r="A63" s="36" t="s">
        <v>70</v>
      </c>
      <c r="B63" s="9" t="s">
        <v>71</v>
      </c>
      <c r="C63" s="9"/>
      <c r="D63" s="9"/>
      <c r="E63" s="9"/>
      <c r="F63" s="9"/>
      <c r="G63" s="9"/>
      <c r="H63" s="9"/>
      <c r="I63" s="9"/>
      <c r="J63" s="9"/>
      <c r="K63" s="9"/>
      <c r="L63" s="9"/>
      <c r="M63" s="9"/>
    </row>
    <row r="64" customFormat="false" ht="23.25" hidden="false" customHeight="false" outlineLevel="0" collapsed="false">
      <c r="A64" s="38"/>
      <c r="B64" s="9" t="s">
        <v>72</v>
      </c>
      <c r="C64" s="9"/>
      <c r="D64" s="9"/>
      <c r="E64" s="9"/>
      <c r="F64" s="9"/>
      <c r="G64" s="9"/>
      <c r="H64" s="9"/>
      <c r="I64" s="9"/>
      <c r="K64" s="9"/>
      <c r="L64" s="9"/>
      <c r="M64" s="9"/>
    </row>
    <row r="65" customFormat="false" ht="23.25" hidden="false" customHeight="false" outlineLevel="0" collapsed="false">
      <c r="A65" s="38"/>
      <c r="B65" s="9"/>
      <c r="C65" s="9"/>
      <c r="D65" s="9"/>
      <c r="E65" s="9"/>
      <c r="F65" s="9"/>
      <c r="G65" s="9"/>
      <c r="H65" s="9"/>
      <c r="I65" s="9"/>
      <c r="J65" s="9"/>
      <c r="K65" s="9"/>
      <c r="L65" s="9"/>
      <c r="M65" s="9"/>
    </row>
    <row r="66" customFormat="false" ht="23.25" hidden="false" customHeight="false" outlineLevel="0" collapsed="false">
      <c r="A66" s="38"/>
      <c r="B66" s="9"/>
      <c r="C66" s="9"/>
      <c r="D66" s="9"/>
      <c r="E66" s="9"/>
      <c r="F66" s="9"/>
      <c r="G66" s="9"/>
      <c r="H66" s="9"/>
      <c r="I66" s="9"/>
      <c r="J66" s="9"/>
      <c r="K66" s="9"/>
      <c r="L66" s="9"/>
      <c r="M66" s="9"/>
    </row>
    <row r="67" customFormat="false" ht="54.75" hidden="false" customHeight="true" outlineLevel="0" collapsed="false">
      <c r="A67" s="36" t="s">
        <v>53</v>
      </c>
      <c r="B67" s="32" t="s">
        <v>73</v>
      </c>
      <c r="C67" s="32"/>
      <c r="D67" s="32"/>
      <c r="E67" s="32"/>
      <c r="F67" s="32"/>
      <c r="G67" s="32"/>
      <c r="H67" s="32"/>
      <c r="I67" s="32"/>
      <c r="J67" s="32"/>
      <c r="K67" s="32"/>
      <c r="L67" s="32"/>
      <c r="M67" s="32"/>
    </row>
    <row r="68" customFormat="false" ht="23.25" hidden="false" customHeight="false" outlineLevel="0" collapsed="false">
      <c r="A68" s="9"/>
      <c r="B68" s="9"/>
      <c r="C68" s="9"/>
      <c r="D68" s="9"/>
      <c r="E68" s="9"/>
      <c r="F68" s="9"/>
      <c r="G68" s="9"/>
      <c r="H68" s="9"/>
      <c r="I68" s="9"/>
      <c r="J68" s="9"/>
      <c r="K68" s="9"/>
      <c r="L68" s="9"/>
      <c r="M68" s="9"/>
    </row>
    <row r="69" customFormat="false" ht="108.75" hidden="false" customHeight="true" outlineLevel="0" collapsed="false">
      <c r="A69" s="2" t="s">
        <v>55</v>
      </c>
      <c r="B69" s="32" t="s">
        <v>74</v>
      </c>
      <c r="C69" s="32"/>
      <c r="D69" s="32"/>
      <c r="E69" s="32"/>
      <c r="F69" s="32"/>
      <c r="G69" s="32"/>
      <c r="H69" s="32"/>
      <c r="I69" s="32"/>
      <c r="J69" s="32"/>
      <c r="K69" s="32"/>
      <c r="L69" s="32"/>
      <c r="M69" s="32"/>
    </row>
    <row r="70" customFormat="false" ht="90" hidden="false" customHeight="true" outlineLevel="0" collapsed="false">
      <c r="A70" s="3"/>
      <c r="B70" s="32" t="s">
        <v>57</v>
      </c>
      <c r="C70" s="32"/>
      <c r="D70" s="32"/>
      <c r="E70" s="32"/>
      <c r="F70" s="32"/>
      <c r="G70" s="32"/>
      <c r="H70" s="32"/>
      <c r="I70" s="32"/>
      <c r="J70" s="32"/>
      <c r="K70" s="32"/>
      <c r="L70" s="32"/>
      <c r="M70" s="32"/>
    </row>
    <row r="71" customFormat="false" ht="23.25" hidden="false" customHeight="false" outlineLevel="0" collapsed="false">
      <c r="A71" s="3"/>
      <c r="B71" s="44"/>
      <c r="C71" s="44"/>
      <c r="D71" s="44"/>
      <c r="E71" s="44"/>
      <c r="F71" s="44"/>
      <c r="G71" s="44"/>
      <c r="H71" s="44"/>
      <c r="I71" s="44"/>
      <c r="J71" s="44"/>
      <c r="K71" s="44"/>
      <c r="L71" s="44"/>
      <c r="M71" s="44"/>
    </row>
    <row r="72" customFormat="false" ht="59.25" hidden="false" customHeight="true" outlineLevel="0" collapsed="false">
      <c r="A72" s="3"/>
      <c r="B72" s="41" t="s">
        <v>75</v>
      </c>
      <c r="C72" s="41"/>
      <c r="D72" s="41"/>
      <c r="E72" s="41"/>
      <c r="F72" s="41"/>
      <c r="G72" s="41"/>
      <c r="H72" s="41"/>
      <c r="I72" s="41"/>
      <c r="J72" s="41"/>
      <c r="K72" s="41"/>
      <c r="L72" s="41"/>
      <c r="M72" s="41"/>
    </row>
    <row r="73" customFormat="false" ht="20.25" hidden="false" customHeight="true" outlineLevel="0" collapsed="false">
      <c r="A73" s="3"/>
      <c r="B73" s="42"/>
      <c r="C73" s="42"/>
      <c r="D73" s="42"/>
      <c r="E73" s="42"/>
      <c r="F73" s="42"/>
      <c r="G73" s="42"/>
      <c r="H73" s="42"/>
      <c r="I73" s="42"/>
      <c r="J73" s="42"/>
      <c r="K73" s="42"/>
      <c r="L73" s="42"/>
      <c r="M73" s="42"/>
    </row>
    <row r="74" customFormat="false" ht="67.5" hidden="false" customHeight="true" outlineLevel="0" collapsed="false">
      <c r="A74" s="3"/>
      <c r="B74" s="43" t="s">
        <v>76</v>
      </c>
      <c r="C74" s="43"/>
      <c r="D74" s="43"/>
      <c r="E74" s="43"/>
      <c r="F74" s="43"/>
      <c r="G74" s="43"/>
      <c r="H74" s="43"/>
      <c r="I74" s="43"/>
      <c r="J74" s="43"/>
      <c r="K74" s="43"/>
      <c r="L74" s="43"/>
      <c r="M74" s="43"/>
    </row>
    <row r="75" customFormat="false" ht="61.5" hidden="false" customHeight="true" outlineLevel="0" collapsed="false">
      <c r="A75" s="3"/>
      <c r="B75" s="43" t="s">
        <v>77</v>
      </c>
      <c r="C75" s="43"/>
      <c r="D75" s="43"/>
      <c r="E75" s="43"/>
      <c r="F75" s="43"/>
      <c r="G75" s="43"/>
      <c r="H75" s="43"/>
      <c r="I75" s="43"/>
      <c r="J75" s="43"/>
      <c r="K75" s="43"/>
      <c r="L75" s="43"/>
      <c r="M75" s="43"/>
    </row>
    <row r="76" customFormat="false" ht="23.25" hidden="false" customHeight="false" outlineLevel="0" collapsed="false">
      <c r="A76" s="3"/>
      <c r="B76" s="44"/>
      <c r="C76" s="44"/>
      <c r="D76" s="44"/>
      <c r="E76" s="44"/>
      <c r="F76" s="44"/>
      <c r="G76" s="44"/>
      <c r="H76" s="44"/>
      <c r="I76" s="44"/>
      <c r="J76" s="44"/>
      <c r="K76" s="44"/>
      <c r="L76" s="44"/>
      <c r="M76" s="44"/>
    </row>
    <row r="77" customFormat="false" ht="56.25" hidden="false" customHeight="true" outlineLevel="0" collapsed="false">
      <c r="A77" s="3"/>
      <c r="B77" s="41" t="s">
        <v>78</v>
      </c>
      <c r="C77" s="41"/>
      <c r="D77" s="41"/>
      <c r="E77" s="41"/>
      <c r="F77" s="41"/>
      <c r="G77" s="41"/>
      <c r="H77" s="41"/>
      <c r="I77" s="41"/>
      <c r="J77" s="41"/>
      <c r="K77" s="41"/>
      <c r="L77" s="41"/>
      <c r="M77" s="41"/>
    </row>
    <row r="78" customFormat="false" ht="23.25" hidden="false" customHeight="false" outlineLevel="0" collapsed="false">
      <c r="B78" s="9"/>
      <c r="C78" s="9"/>
      <c r="D78" s="9"/>
      <c r="E78" s="9"/>
      <c r="F78" s="9"/>
      <c r="G78" s="9"/>
      <c r="H78" s="9"/>
      <c r="I78" s="9"/>
      <c r="J78" s="9"/>
      <c r="K78" s="9"/>
      <c r="L78" s="9"/>
      <c r="M78" s="9"/>
    </row>
    <row r="79" customFormat="false" ht="23.25" hidden="false" customHeight="false" outlineLevel="0" collapsed="false">
      <c r="B79" s="45" t="s">
        <v>79</v>
      </c>
      <c r="C79" s="9"/>
      <c r="D79" s="9"/>
      <c r="E79" s="9"/>
      <c r="F79" s="9"/>
      <c r="G79" s="9"/>
      <c r="H79" s="9"/>
      <c r="I79" s="9"/>
      <c r="J79" s="9"/>
      <c r="K79" s="9"/>
      <c r="L79" s="9"/>
      <c r="M79" s="9"/>
    </row>
    <row r="80" customFormat="false" ht="87.75" hidden="false" customHeight="true" outlineLevel="0" collapsed="false">
      <c r="B80" s="32" t="s">
        <v>80</v>
      </c>
      <c r="C80" s="32"/>
      <c r="D80" s="32"/>
      <c r="E80" s="32"/>
      <c r="F80" s="32"/>
      <c r="G80" s="32"/>
      <c r="H80" s="32"/>
      <c r="I80" s="32"/>
      <c r="J80" s="32"/>
      <c r="K80" s="32"/>
      <c r="L80" s="32"/>
      <c r="M80" s="32"/>
    </row>
    <row r="81" customFormat="false" ht="23.25" hidden="false" customHeight="false" outlineLevel="0" collapsed="false">
      <c r="B81" s="9"/>
      <c r="C81" s="9"/>
      <c r="D81" s="9"/>
      <c r="E81" s="9"/>
      <c r="F81" s="9"/>
      <c r="G81" s="9"/>
      <c r="H81" s="9"/>
      <c r="I81" s="9"/>
      <c r="J81" s="9"/>
      <c r="K81" s="9"/>
      <c r="L81" s="9"/>
      <c r="M81" s="9"/>
    </row>
    <row r="82" customFormat="false" ht="81" hidden="false" customHeight="true" outlineLevel="0" collapsed="false">
      <c r="B82" s="41" t="s">
        <v>81</v>
      </c>
      <c r="C82" s="41"/>
      <c r="D82" s="41"/>
      <c r="E82" s="41"/>
      <c r="F82" s="41"/>
      <c r="G82" s="41"/>
      <c r="H82" s="41"/>
      <c r="I82" s="41"/>
      <c r="J82" s="41"/>
      <c r="K82" s="41"/>
      <c r="L82" s="41"/>
      <c r="M82" s="41"/>
    </row>
    <row r="84" customFormat="false" ht="23.25" hidden="false" customHeight="false" outlineLevel="0" collapsed="false">
      <c r="A84" s="2" t="s">
        <v>82</v>
      </c>
      <c r="B84" s="9" t="s">
        <v>83</v>
      </c>
      <c r="C84" s="9"/>
      <c r="D84" s="9"/>
      <c r="E84" s="9"/>
      <c r="F84" s="9"/>
      <c r="G84" s="9"/>
      <c r="H84" s="9"/>
      <c r="I84" s="9"/>
      <c r="J84" s="9"/>
      <c r="K84" s="9"/>
      <c r="L84" s="9"/>
    </row>
    <row r="85" customFormat="false" ht="23.25" hidden="false" customHeight="false" outlineLevel="0" collapsed="false">
      <c r="A85" s="2"/>
      <c r="B85" s="9" t="s">
        <v>84</v>
      </c>
      <c r="C85" s="9"/>
      <c r="D85" s="9"/>
      <c r="E85" s="9"/>
      <c r="F85" s="9"/>
      <c r="G85" s="9"/>
      <c r="H85" s="9"/>
      <c r="I85" s="9"/>
      <c r="J85" s="9"/>
      <c r="K85" s="9"/>
      <c r="L85" s="9"/>
    </row>
    <row r="86" customFormat="false" ht="70.5" hidden="false" customHeight="true" outlineLevel="0" collapsed="false">
      <c r="A86" s="2"/>
      <c r="B86" s="9"/>
      <c r="C86" s="9"/>
      <c r="D86" s="9"/>
      <c r="E86" s="9"/>
      <c r="F86" s="9"/>
      <c r="G86" s="9"/>
      <c r="H86" s="49" t="s">
        <v>85</v>
      </c>
      <c r="I86" s="49"/>
      <c r="J86" s="50"/>
      <c r="K86" s="49" t="s">
        <v>86</v>
      </c>
      <c r="L86" s="49"/>
    </row>
    <row r="87" customFormat="false" ht="23.25" hidden="false" customHeight="false" outlineLevel="0" collapsed="false">
      <c r="A87" s="2"/>
      <c r="B87" s="9"/>
      <c r="C87" s="9"/>
      <c r="D87" s="9"/>
      <c r="E87" s="9"/>
      <c r="F87" s="9"/>
      <c r="G87" s="9"/>
      <c r="H87" s="51" t="s">
        <v>12</v>
      </c>
      <c r="I87" s="51"/>
      <c r="J87" s="52"/>
      <c r="K87" s="51" t="s">
        <v>13</v>
      </c>
      <c r="L87" s="51"/>
    </row>
    <row r="88" customFormat="false" ht="23.25" hidden="false" customHeight="false" outlineLevel="0" collapsed="false">
      <c r="A88" s="2"/>
      <c r="B88" s="9"/>
      <c r="C88" s="9"/>
      <c r="D88" s="9"/>
      <c r="E88" s="9"/>
      <c r="F88" s="9"/>
      <c r="G88" s="9"/>
      <c r="H88" s="9"/>
      <c r="I88" s="9"/>
      <c r="J88" s="9"/>
      <c r="K88" s="9"/>
      <c r="L88" s="9"/>
    </row>
    <row r="89" customFormat="false" ht="23.25" hidden="false" customHeight="false" outlineLevel="0" collapsed="false">
      <c r="A89" s="9"/>
      <c r="B89" s="9" t="s">
        <v>87</v>
      </c>
      <c r="C89" s="9"/>
      <c r="D89" s="9"/>
      <c r="E89" s="9"/>
      <c r="F89" s="9"/>
      <c r="G89" s="9"/>
      <c r="H89" s="53" t="n">
        <v>43.5</v>
      </c>
      <c r="I89" s="53"/>
      <c r="J89" s="54"/>
      <c r="K89" s="53"/>
      <c r="L89" s="53"/>
    </row>
    <row r="90" customFormat="false" ht="60.75" hidden="false" customHeight="true" outlineLevel="0" collapsed="false">
      <c r="A90" s="9"/>
      <c r="B90" s="37" t="s">
        <v>88</v>
      </c>
      <c r="C90" s="37"/>
      <c r="D90" s="37"/>
      <c r="E90" s="37"/>
      <c r="F90" s="37"/>
      <c r="G90" s="37"/>
      <c r="H90" s="55"/>
      <c r="I90" s="55"/>
      <c r="J90" s="56"/>
      <c r="K90" s="57" t="n">
        <v>5.5</v>
      </c>
      <c r="L90" s="57"/>
    </row>
    <row r="91" customFormat="false" ht="23.25" hidden="false" customHeight="false" outlineLevel="0" collapsed="false">
      <c r="A91" s="9"/>
      <c r="B91" s="9" t="s">
        <v>89</v>
      </c>
      <c r="C91" s="9"/>
      <c r="D91" s="9"/>
      <c r="E91" s="9"/>
      <c r="F91" s="9"/>
      <c r="G91" s="9"/>
      <c r="H91" s="58"/>
      <c r="I91" s="58"/>
      <c r="J91" s="54"/>
      <c r="K91" s="53" t="n">
        <v>38</v>
      </c>
      <c r="L91" s="53"/>
    </row>
    <row r="92" customFormat="false" ht="23.25" hidden="false" customHeight="false" outlineLevel="0" collapsed="false">
      <c r="A92" s="2"/>
      <c r="B92" s="9"/>
      <c r="C92" s="9"/>
      <c r="D92" s="9"/>
      <c r="E92" s="9"/>
      <c r="F92" s="9"/>
      <c r="G92" s="9"/>
      <c r="H92" s="58"/>
      <c r="I92" s="58"/>
      <c r="J92" s="54"/>
      <c r="K92" s="53"/>
      <c r="L92" s="53"/>
    </row>
    <row r="93" customFormat="false" ht="23.25" hidden="false" customHeight="false" outlineLevel="0" collapsed="false">
      <c r="A93" s="2"/>
      <c r="B93" s="9"/>
      <c r="C93" s="9"/>
      <c r="D93" s="9"/>
      <c r="E93" s="9"/>
      <c r="F93" s="9"/>
      <c r="G93" s="9"/>
      <c r="H93" s="59" t="n">
        <f aca="false">SUM(H89:H92)</f>
        <v>43.5</v>
      </c>
      <c r="I93" s="59"/>
      <c r="J93" s="54"/>
      <c r="K93" s="59" t="n">
        <f aca="false">SUM(K89:K92)</f>
        <v>43.5</v>
      </c>
      <c r="L93" s="59"/>
    </row>
    <row r="94" customFormat="false" ht="23.25" hidden="false" customHeight="false" outlineLevel="0" collapsed="false">
      <c r="A94" s="2"/>
      <c r="B94" s="9"/>
      <c r="C94" s="9"/>
      <c r="D94" s="9"/>
      <c r="E94" s="9"/>
      <c r="F94" s="9"/>
      <c r="G94" s="9"/>
      <c r="H94" s="60" t="s">
        <v>90</v>
      </c>
      <c r="I94" s="60"/>
      <c r="J94" s="60"/>
      <c r="K94" s="60"/>
      <c r="L94" s="60"/>
    </row>
    <row r="95" customFormat="false" ht="23.25" hidden="false" customHeight="false" outlineLevel="0" collapsed="false">
      <c r="A95" s="3"/>
    </row>
    <row r="96" customFormat="false" ht="23.25" hidden="false" customHeight="false" outlineLevel="0" collapsed="false">
      <c r="A96" s="3"/>
    </row>
    <row r="97" customFormat="false" ht="23.25" hidden="false" customHeight="false" outlineLevel="0" collapsed="false">
      <c r="A97" s="3"/>
    </row>
    <row r="98" customFormat="false" ht="23.25" hidden="false" customHeight="false" outlineLevel="0" collapsed="false">
      <c r="A98" s="3"/>
    </row>
    <row r="99" customFormat="false" ht="23.25" hidden="false" customHeight="false" outlineLevel="0" collapsed="false">
      <c r="A99" s="3"/>
    </row>
    <row r="100" customFormat="false" ht="23.25" hidden="false" customHeight="false" outlineLevel="0" collapsed="false">
      <c r="A100" s="3"/>
      <c r="B100" s="2" t="s">
        <v>91</v>
      </c>
    </row>
    <row r="101" customFormat="false" ht="23.25" hidden="false" customHeight="false" outlineLevel="0" collapsed="false">
      <c r="A101" s="3"/>
    </row>
    <row r="102" customFormat="false" ht="23.25" hidden="false" customHeight="false" outlineLevel="0" collapsed="false">
      <c r="A102" s="3"/>
    </row>
    <row r="103" customFormat="false" ht="23.25" hidden="false" customHeight="false" outlineLevel="0" collapsed="false">
      <c r="A103" s="3"/>
    </row>
    <row r="104" customFormat="false" ht="23.25" hidden="false" customHeight="false" outlineLevel="0" collapsed="false">
      <c r="A104" s="3"/>
    </row>
    <row r="105" customFormat="false" ht="23.25" hidden="false" customHeight="false" outlineLevel="0" collapsed="false">
      <c r="A105" s="3"/>
    </row>
    <row r="106" customFormat="false" ht="23.25" hidden="false" customHeight="false" outlineLevel="0" collapsed="false">
      <c r="A106" s="3"/>
    </row>
    <row r="107" customFormat="false" ht="23.25" hidden="false" customHeight="false" outlineLevel="0" collapsed="false">
      <c r="A107" s="3"/>
    </row>
    <row r="108" customFormat="false" ht="23.25" hidden="false" customHeight="false" outlineLevel="0" collapsed="false">
      <c r="A108" s="3"/>
    </row>
    <row r="109" customFormat="false" ht="23.25" hidden="false" customHeight="false" outlineLevel="0" collapsed="false">
      <c r="A109" s="3"/>
    </row>
    <row r="110" customFormat="false" ht="23.25" hidden="false" customHeight="false" outlineLevel="0" collapsed="false">
      <c r="A110" s="3"/>
    </row>
    <row r="111" customFormat="false" ht="23.25" hidden="false" customHeight="false" outlineLevel="0" collapsed="false">
      <c r="A111" s="3"/>
    </row>
    <row r="112" customFormat="false" ht="23.25" hidden="false" customHeight="false" outlineLevel="0" collapsed="false">
      <c r="A112" s="3"/>
    </row>
    <row r="113" customFormat="false" ht="23.25" hidden="false" customHeight="false" outlineLevel="0" collapsed="false">
      <c r="A113" s="3"/>
    </row>
    <row r="114" customFormat="false" ht="23.25" hidden="false" customHeight="false" outlineLevel="0" collapsed="false">
      <c r="A114" s="3"/>
    </row>
    <row r="115" customFormat="false" ht="23.25" hidden="false" customHeight="false" outlineLevel="0" collapsed="false">
      <c r="A115" s="3"/>
    </row>
    <row r="116" customFormat="false" ht="23.25" hidden="false" customHeight="false" outlineLevel="0" collapsed="false">
      <c r="A116" s="3"/>
    </row>
    <row r="117" customFormat="false" ht="23.25" hidden="false" customHeight="false" outlineLevel="0" collapsed="false">
      <c r="A117" s="3"/>
    </row>
    <row r="122" customFormat="false" ht="24.45" hidden="false" customHeight="false" outlineLevel="0" collapsed="false">
      <c r="A122" s="30" t="s">
        <v>92</v>
      </c>
    </row>
    <row r="124" customFormat="false" ht="95.25" hidden="false" customHeight="true" outlineLevel="0" collapsed="false">
      <c r="A124" s="36" t="s">
        <v>93</v>
      </c>
      <c r="B124" s="35" t="s">
        <v>94</v>
      </c>
      <c r="C124" s="35"/>
      <c r="D124" s="35"/>
      <c r="E124" s="35"/>
      <c r="F124" s="35"/>
      <c r="G124" s="35"/>
      <c r="H124" s="35"/>
      <c r="I124" s="35"/>
      <c r="J124" s="35"/>
      <c r="K124" s="35"/>
      <c r="L124" s="35"/>
      <c r="M124" s="35"/>
    </row>
    <row r="125" customFormat="false" ht="23.25" hidden="false" customHeight="false" outlineLevel="0" collapsed="false">
      <c r="A125" s="9"/>
      <c r="B125" s="9"/>
      <c r="C125" s="9"/>
      <c r="D125" s="9"/>
      <c r="E125" s="9"/>
      <c r="F125" s="9"/>
      <c r="G125" s="9"/>
      <c r="H125" s="9"/>
      <c r="I125" s="9"/>
      <c r="J125" s="9"/>
      <c r="K125" s="9"/>
      <c r="L125" s="9"/>
      <c r="M125" s="9"/>
    </row>
    <row r="126" customFormat="false" ht="50.25" hidden="false" customHeight="true" outlineLevel="0" collapsed="false">
      <c r="A126" s="36" t="s">
        <v>95</v>
      </c>
      <c r="B126" s="32" t="s">
        <v>96</v>
      </c>
      <c r="C126" s="32"/>
      <c r="D126" s="32"/>
      <c r="E126" s="32"/>
      <c r="F126" s="32"/>
      <c r="G126" s="32"/>
      <c r="H126" s="32"/>
      <c r="I126" s="32"/>
      <c r="J126" s="32"/>
      <c r="K126" s="32"/>
      <c r="L126" s="32"/>
      <c r="M126" s="32"/>
    </row>
    <row r="127" customFormat="false" ht="23.25" hidden="false" customHeight="false" outlineLevel="0" collapsed="false">
      <c r="A127" s="61"/>
    </row>
    <row r="128" customFormat="false" ht="23.25" hidden="false" customHeight="false" outlineLevel="0" collapsed="false">
      <c r="A128" s="61"/>
    </row>
    <row r="129" customFormat="false" ht="24.45" hidden="false" customHeight="false" outlineLevel="0" collapsed="false">
      <c r="A129" s="30" t="s">
        <v>97</v>
      </c>
    </row>
    <row r="131" customFormat="false" ht="84" hidden="false" customHeight="true" outlineLevel="0" collapsed="false">
      <c r="A131" s="36" t="s">
        <v>93</v>
      </c>
      <c r="B131" s="35" t="s">
        <v>94</v>
      </c>
      <c r="C131" s="35"/>
      <c r="D131" s="35"/>
      <c r="E131" s="35"/>
      <c r="F131" s="35"/>
      <c r="G131" s="35"/>
      <c r="H131" s="35"/>
      <c r="I131" s="35"/>
      <c r="J131" s="35"/>
      <c r="K131" s="35"/>
      <c r="L131" s="35"/>
      <c r="M131" s="35"/>
    </row>
    <row r="132" customFormat="false" ht="24.75" hidden="false" customHeight="true" outlineLevel="0" collapsed="false">
      <c r="A132" s="61"/>
      <c r="B132" s="62"/>
      <c r="C132" s="62"/>
      <c r="D132" s="62"/>
      <c r="E132" s="62"/>
      <c r="F132" s="62"/>
      <c r="G132" s="62"/>
      <c r="H132" s="62"/>
      <c r="I132" s="62"/>
      <c r="J132" s="62"/>
      <c r="K132" s="62"/>
      <c r="L132" s="62"/>
      <c r="M132" s="62"/>
    </row>
    <row r="133" customFormat="false" ht="81.75" hidden="false" customHeight="true" outlineLevel="0" collapsed="false">
      <c r="A133" s="61"/>
      <c r="B133" s="63" t="s">
        <v>98</v>
      </c>
      <c r="C133" s="63"/>
      <c r="D133" s="63"/>
      <c r="E133" s="63"/>
      <c r="F133" s="63"/>
      <c r="G133" s="63"/>
      <c r="H133" s="63"/>
      <c r="I133" s="63"/>
      <c r="J133" s="63"/>
      <c r="K133" s="63"/>
      <c r="L133" s="63"/>
      <c r="M133" s="63"/>
    </row>
    <row r="134" customFormat="false" ht="18" hidden="false" customHeight="true" outlineLevel="0" collapsed="false">
      <c r="A134" s="61"/>
      <c r="B134" s="64"/>
      <c r="C134" s="64"/>
      <c r="D134" s="64"/>
      <c r="E134" s="64"/>
      <c r="F134" s="64"/>
      <c r="G134" s="64"/>
      <c r="H134" s="64"/>
      <c r="I134" s="64"/>
      <c r="J134" s="64"/>
      <c r="K134" s="64"/>
      <c r="L134" s="64"/>
      <c r="M134" s="64"/>
    </row>
    <row r="135" customFormat="false" ht="63.75" hidden="false" customHeight="true" outlineLevel="0" collapsed="false">
      <c r="A135" s="61"/>
      <c r="B135" s="65" t="s">
        <v>99</v>
      </c>
      <c r="C135" s="65"/>
      <c r="D135" s="65"/>
      <c r="E135" s="65"/>
      <c r="F135" s="65"/>
      <c r="G135" s="65"/>
      <c r="H135" s="65"/>
      <c r="I135" s="65"/>
      <c r="J135" s="65"/>
      <c r="K135" s="65"/>
      <c r="L135" s="65"/>
      <c r="M135" s="65"/>
    </row>
    <row r="137" customFormat="false" ht="52.5" hidden="false" customHeight="true" outlineLevel="0" collapsed="false">
      <c r="A137" s="36" t="s">
        <v>95</v>
      </c>
      <c r="B137" s="32" t="s">
        <v>96</v>
      </c>
      <c r="C137" s="32"/>
      <c r="D137" s="32"/>
      <c r="E137" s="32"/>
      <c r="F137" s="32"/>
      <c r="G137" s="32"/>
      <c r="H137" s="32"/>
      <c r="I137" s="32"/>
      <c r="J137" s="32"/>
      <c r="K137" s="32"/>
      <c r="L137" s="32"/>
      <c r="M137" s="32"/>
    </row>
    <row r="138" customFormat="false" ht="30" hidden="false" customHeight="true" outlineLevel="0" collapsed="false">
      <c r="A138" s="61"/>
      <c r="B138" s="32" t="s">
        <v>100</v>
      </c>
      <c r="C138" s="32"/>
      <c r="D138" s="32"/>
      <c r="E138" s="32"/>
      <c r="F138" s="32"/>
      <c r="G138" s="32"/>
      <c r="H138" s="32"/>
      <c r="I138" s="32"/>
      <c r="J138" s="32"/>
      <c r="K138" s="32"/>
      <c r="L138" s="32"/>
      <c r="M138" s="32"/>
      <c r="N138" s="32"/>
    </row>
    <row r="139" customFormat="false" ht="55.5" hidden="false" customHeight="true" outlineLevel="0" collapsed="false">
      <c r="A139" s="61"/>
    </row>
    <row r="140" customFormat="false" ht="30" hidden="false" customHeight="true" outlineLevel="0" collapsed="false">
      <c r="A140" s="61"/>
      <c r="B140" s="9"/>
      <c r="C140" s="44"/>
      <c r="D140" s="44"/>
      <c r="E140" s="44"/>
      <c r="F140" s="44"/>
      <c r="G140" s="44"/>
      <c r="H140" s="44"/>
      <c r="I140" s="44"/>
      <c r="J140" s="44"/>
      <c r="K140" s="44"/>
      <c r="L140" s="44"/>
      <c r="M140" s="44"/>
    </row>
    <row r="141" customFormat="false" ht="23.25" hidden="false" customHeight="false" outlineLevel="0" collapsed="false">
      <c r="B141" s="33" t="s">
        <v>101</v>
      </c>
      <c r="C141" s="9"/>
      <c r="D141" s="9"/>
      <c r="E141" s="9"/>
      <c r="F141" s="9"/>
      <c r="G141" s="9"/>
      <c r="H141" s="9"/>
      <c r="I141" s="9"/>
      <c r="J141" s="9"/>
      <c r="K141" s="9"/>
      <c r="L141" s="9"/>
      <c r="M141" s="9"/>
    </row>
    <row r="142" customFormat="false" ht="24.45" hidden="false" customHeight="false" outlineLevel="0" collapsed="false">
      <c r="A142" s="30" t="s">
        <v>102</v>
      </c>
      <c r="B142" s="9"/>
      <c r="C142" s="9"/>
      <c r="D142" s="9"/>
      <c r="E142" s="9"/>
      <c r="F142" s="9"/>
      <c r="G142" s="9"/>
      <c r="H142" s="9"/>
      <c r="I142" s="9"/>
      <c r="J142" s="9"/>
      <c r="K142" s="9"/>
      <c r="L142" s="9"/>
      <c r="M142" s="9"/>
    </row>
    <row r="143" customFormat="false" ht="23.25" hidden="false" customHeight="false" outlineLevel="0" collapsed="false">
      <c r="B143" s="9"/>
      <c r="C143" s="9"/>
      <c r="D143" s="9"/>
      <c r="E143" s="9"/>
      <c r="F143" s="9"/>
      <c r="G143" s="9"/>
      <c r="H143" s="9"/>
      <c r="I143" s="9"/>
      <c r="J143" s="9"/>
      <c r="K143" s="9"/>
      <c r="L143" s="9"/>
      <c r="M143" s="9"/>
    </row>
    <row r="144" customFormat="false" ht="62.25" hidden="false" customHeight="true" outlineLevel="0" collapsed="false">
      <c r="B144" s="32" t="s">
        <v>100</v>
      </c>
      <c r="C144" s="32"/>
      <c r="D144" s="32"/>
      <c r="E144" s="32"/>
      <c r="F144" s="32"/>
      <c r="G144" s="32"/>
      <c r="H144" s="32"/>
      <c r="I144" s="32"/>
      <c r="J144" s="32"/>
      <c r="K144" s="32"/>
      <c r="L144" s="32"/>
      <c r="M144" s="32"/>
      <c r="N144" s="32"/>
    </row>
    <row r="145" customFormat="false" ht="23.25" hidden="false" customHeight="false" outlineLevel="0" collapsed="false">
      <c r="B145" s="9"/>
      <c r="C145" s="9"/>
      <c r="D145" s="9"/>
      <c r="E145" s="9"/>
      <c r="F145" s="9"/>
      <c r="G145" s="9"/>
      <c r="H145" s="9"/>
      <c r="I145" s="9"/>
      <c r="J145" s="9"/>
      <c r="K145" s="9"/>
      <c r="L145" s="9"/>
      <c r="M145" s="9"/>
    </row>
    <row r="146" customFormat="false" ht="23.25" hidden="false" customHeight="false" outlineLevel="0" collapsed="false">
      <c r="B146" s="33" t="s">
        <v>101</v>
      </c>
      <c r="C146" s="9"/>
      <c r="D146" s="9"/>
      <c r="E146" s="9"/>
      <c r="F146" s="9"/>
      <c r="G146" s="9"/>
      <c r="H146" s="9"/>
      <c r="I146" s="9"/>
      <c r="J146" s="9"/>
      <c r="K146" s="9"/>
      <c r="L146" s="9"/>
      <c r="M146" s="9"/>
    </row>
    <row r="147" customFormat="false" ht="23.25" hidden="false" customHeight="false" outlineLevel="0" collapsed="false">
      <c r="A147" s="3"/>
      <c r="B147" s="9"/>
      <c r="C147" s="9"/>
      <c r="D147" s="9"/>
      <c r="E147" s="9"/>
      <c r="F147" s="9"/>
      <c r="G147" s="9"/>
      <c r="H147" s="9"/>
      <c r="I147" s="9"/>
      <c r="J147" s="9"/>
      <c r="K147" s="9"/>
      <c r="L147" s="9"/>
      <c r="M147" s="9"/>
    </row>
    <row r="148" customFormat="false" ht="24.45" hidden="false" customHeight="false" outlineLevel="0" collapsed="false">
      <c r="A148" s="30" t="s">
        <v>103</v>
      </c>
      <c r="B148" s="9"/>
      <c r="C148" s="9"/>
      <c r="D148" s="9"/>
      <c r="E148" s="9"/>
      <c r="F148" s="9"/>
      <c r="G148" s="9"/>
      <c r="H148" s="9"/>
      <c r="I148" s="9"/>
      <c r="J148" s="9"/>
      <c r="K148" s="9"/>
      <c r="L148" s="9"/>
      <c r="M148" s="9"/>
    </row>
    <row r="149" customFormat="false" ht="23.25" hidden="false" customHeight="false" outlineLevel="0" collapsed="false">
      <c r="B149" s="9"/>
      <c r="C149" s="9"/>
      <c r="D149" s="9"/>
      <c r="E149" s="9"/>
      <c r="F149" s="9"/>
      <c r="G149" s="9"/>
      <c r="H149" s="9"/>
      <c r="I149" s="9"/>
      <c r="J149" s="9"/>
      <c r="K149" s="9"/>
      <c r="L149" s="9"/>
      <c r="M149" s="9"/>
    </row>
    <row r="150" customFormat="false" ht="60.75" hidden="false" customHeight="true" outlineLevel="0" collapsed="false">
      <c r="B150" s="32" t="s">
        <v>100</v>
      </c>
      <c r="C150" s="32"/>
      <c r="D150" s="32"/>
      <c r="E150" s="32"/>
      <c r="F150" s="32"/>
      <c r="G150" s="32"/>
      <c r="H150" s="32"/>
      <c r="I150" s="32"/>
      <c r="J150" s="32"/>
      <c r="K150" s="32"/>
      <c r="L150" s="32"/>
      <c r="M150" s="32"/>
      <c r="N150" s="32"/>
    </row>
    <row r="151" customFormat="false" ht="23.25" hidden="false" customHeight="false" outlineLevel="0" collapsed="false">
      <c r="B151" s="9"/>
      <c r="C151" s="9"/>
      <c r="D151" s="9"/>
      <c r="E151" s="9"/>
      <c r="F151" s="9"/>
      <c r="G151" s="9"/>
      <c r="H151" s="9"/>
      <c r="I151" s="9"/>
      <c r="J151" s="9"/>
      <c r="K151" s="9"/>
      <c r="L151" s="9"/>
      <c r="M151" s="9"/>
    </row>
    <row r="152" customFormat="false" ht="23.25" hidden="false" customHeight="false" outlineLevel="0" collapsed="false">
      <c r="B152" s="33" t="s">
        <v>101</v>
      </c>
      <c r="C152" s="9"/>
      <c r="D152" s="9"/>
      <c r="E152" s="9"/>
      <c r="F152" s="9"/>
      <c r="G152" s="9"/>
      <c r="H152" s="9"/>
      <c r="I152" s="9"/>
      <c r="J152" s="9"/>
      <c r="K152" s="9"/>
      <c r="L152" s="9"/>
      <c r="M152" s="9"/>
    </row>
  </sheetData>
  <mergeCells count="54">
    <mergeCell ref="A8:A9"/>
    <mergeCell ref="B8:M8"/>
    <mergeCell ref="B14:N14"/>
    <mergeCell ref="B20:P20"/>
    <mergeCell ref="A24:L24"/>
    <mergeCell ref="B28:M28"/>
    <mergeCell ref="B29:M29"/>
    <mergeCell ref="B30:M30"/>
    <mergeCell ref="B36:M36"/>
    <mergeCell ref="B38:M38"/>
    <mergeCell ref="B39:M39"/>
    <mergeCell ref="B41:M41"/>
    <mergeCell ref="B43:M43"/>
    <mergeCell ref="B44:M44"/>
    <mergeCell ref="B49:M49"/>
    <mergeCell ref="B51:M51"/>
    <mergeCell ref="A55:L55"/>
    <mergeCell ref="B59:M59"/>
    <mergeCell ref="B60:M60"/>
    <mergeCell ref="B61:M61"/>
    <mergeCell ref="B67:M67"/>
    <mergeCell ref="B69:M69"/>
    <mergeCell ref="B70:M70"/>
    <mergeCell ref="B72:M72"/>
    <mergeCell ref="B74:M74"/>
    <mergeCell ref="B75:M75"/>
    <mergeCell ref="B77:M77"/>
    <mergeCell ref="B80:M80"/>
    <mergeCell ref="B82:M82"/>
    <mergeCell ref="H86:I86"/>
    <mergeCell ref="K86:L86"/>
    <mergeCell ref="H87:I87"/>
    <mergeCell ref="K87:L87"/>
    <mergeCell ref="H89:I89"/>
    <mergeCell ref="K89:L89"/>
    <mergeCell ref="B90:G90"/>
    <mergeCell ref="H90:I90"/>
    <mergeCell ref="K90:L90"/>
    <mergeCell ref="H91:I91"/>
    <mergeCell ref="K91:L91"/>
    <mergeCell ref="H92:I92"/>
    <mergeCell ref="K92:L92"/>
    <mergeCell ref="H93:I93"/>
    <mergeCell ref="K93:L93"/>
    <mergeCell ref="H94:L94"/>
    <mergeCell ref="B124:M124"/>
    <mergeCell ref="B126:M126"/>
    <mergeCell ref="B131:M131"/>
    <mergeCell ref="B133:M133"/>
    <mergeCell ref="B135:M135"/>
    <mergeCell ref="B137:M137"/>
    <mergeCell ref="B138:N138"/>
    <mergeCell ref="B144:N144"/>
    <mergeCell ref="B150:N150"/>
  </mergeCells>
  <printOptions headings="false" gridLines="false" gridLinesSet="true" horizontalCentered="false" verticalCentered="false"/>
  <pageMargins left="0.708333333333333" right="0.708333333333333" top="0.748611111111111" bottom="0.747916666666667" header="0.315277777777778" footer="0.511811023622047"/>
  <pageSetup paperSize="1" scale="50" fitToWidth="1" fitToHeight="1" pageOrder="downThenOver" orientation="portrait" blackAndWhite="false" draft="false" cellComments="none" horizontalDpi="300" verticalDpi="300" copies="1"/>
  <headerFooter differentFirst="false" differentOddEven="false">
    <oddHeader>&amp;R&amp;"Poppins,Regular"&amp;16Unit Accounts Preparation  - Instructions</oddHeader>
    <oddFooter/>
  </headerFooter>
  <rowBreaks count="4" manualBreakCount="4">
    <brk id="39" man="true" max="16383" min="0"/>
    <brk id="67" man="true" max="16383" min="0"/>
    <brk id="96" man="true" max="16383" min="0"/>
    <brk id="127" man="true" max="16383" min="0"/>
  </rowBreak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59EDD"/>
    <pageSetUpPr fitToPage="true"/>
  </sheetPr>
  <dimension ref="A1:D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14453125" defaultRowHeight="23.25" customHeight="false" zeroHeight="false" outlineLevelRow="0" outlineLevelCol="0"/>
  <cols>
    <col collapsed="false" customWidth="true" hidden="false" outlineLevel="0" max="1" min="1" style="1" width="107.71"/>
    <col collapsed="false" customWidth="true" hidden="false" outlineLevel="0" max="2" min="2" style="1" width="22.57"/>
    <col collapsed="false" customWidth="true" hidden="false" outlineLevel="0" max="3" min="3" style="1" width="4.71"/>
    <col collapsed="false" customWidth="true" hidden="false" outlineLevel="0" max="4" min="4" style="1" width="25.86"/>
    <col collapsed="false" customWidth="false" hidden="false" outlineLevel="0" max="16384" min="5" style="1" width="9.14"/>
  </cols>
  <sheetData>
    <row r="1" customFormat="false" ht="24.45" hidden="false" customHeight="false" outlineLevel="0" collapsed="false">
      <c r="A1" s="10" t="s">
        <v>104</v>
      </c>
    </row>
    <row r="3" customFormat="false" ht="23.25" hidden="false" customHeight="false" outlineLevel="0" collapsed="false">
      <c r="A3" s="66" t="s">
        <v>105</v>
      </c>
    </row>
    <row r="5" customFormat="false" ht="23.25" hidden="false" customHeight="false" outlineLevel="0" collapsed="false">
      <c r="B5" s="67" t="s">
        <v>106</v>
      </c>
      <c r="C5" s="68"/>
      <c r="D5" s="67" t="s">
        <v>107</v>
      </c>
    </row>
    <row r="7" customFormat="false" ht="23.25" hidden="false" customHeight="false" outlineLevel="0" collapsed="false">
      <c r="B7" s="69" t="s">
        <v>12</v>
      </c>
      <c r="C7" s="69"/>
      <c r="D7" s="69" t="s">
        <v>13</v>
      </c>
    </row>
    <row r="9" customFormat="false" ht="23.25" hidden="false" customHeight="false" outlineLevel="0" collapsed="false">
      <c r="A9" s="1" t="s">
        <v>87</v>
      </c>
      <c r="B9" s="70" t="n">
        <v>43.5</v>
      </c>
      <c r="C9" s="70"/>
      <c r="D9" s="70"/>
    </row>
    <row r="10" customFormat="false" ht="23.25" hidden="false" customHeight="false" outlineLevel="0" collapsed="false">
      <c r="A10" s="1" t="s">
        <v>88</v>
      </c>
      <c r="B10" s="70"/>
      <c r="C10" s="70"/>
      <c r="D10" s="70" t="n">
        <v>5.5</v>
      </c>
    </row>
    <row r="11" customFormat="false" ht="23.25" hidden="false" customHeight="false" outlineLevel="0" collapsed="false">
      <c r="A11" s="1" t="s">
        <v>89</v>
      </c>
      <c r="B11" s="70"/>
      <c r="C11" s="70"/>
      <c r="D11" s="70" t="n">
        <v>38</v>
      </c>
    </row>
    <row r="12" customFormat="false" ht="23.25" hidden="false" customHeight="false" outlineLevel="0" collapsed="false">
      <c r="B12" s="70"/>
      <c r="C12" s="70"/>
      <c r="D12" s="70"/>
    </row>
    <row r="13" customFormat="false" ht="23.25" hidden="false" customHeight="false" outlineLevel="0" collapsed="false">
      <c r="B13" s="71" t="n">
        <f aca="false">SUM(B9:B12)</f>
        <v>43.5</v>
      </c>
      <c r="C13" s="70"/>
      <c r="D13" s="71" t="n">
        <f aca="false">SUM(D9:D12)</f>
        <v>43.5</v>
      </c>
    </row>
    <row r="14" customFormat="false" ht="23.25" hidden="false" customHeight="false" outlineLevel="0" collapsed="false">
      <c r="B14" s="72" t="s">
        <v>90</v>
      </c>
      <c r="C14" s="72"/>
      <c r="D14" s="72"/>
    </row>
    <row r="15" customFormat="false" ht="23.25" hidden="false" customHeight="false" outlineLevel="0" collapsed="false">
      <c r="B15" s="70"/>
      <c r="C15" s="70"/>
      <c r="D15" s="70"/>
    </row>
    <row r="16" customFormat="false" ht="23.25" hidden="false" customHeight="false" outlineLevel="0" collapsed="false">
      <c r="A16" s="3" t="s">
        <v>108</v>
      </c>
      <c r="B16" s="70"/>
      <c r="C16" s="70"/>
      <c r="D16" s="70"/>
    </row>
  </sheetData>
  <mergeCells count="1">
    <mergeCell ref="B14:D14"/>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15F9A"/>
    <pageSetUpPr fitToPage="true"/>
  </sheetPr>
  <dimension ref="A1:T5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14453125" defaultRowHeight="23.25" customHeight="false" zeroHeight="false" outlineLevelRow="0" outlineLevelCol="0"/>
  <cols>
    <col collapsed="false" customWidth="true" hidden="false" outlineLevel="0" max="1" min="1" style="73" width="29.14"/>
    <col collapsed="false" customWidth="true" hidden="false" outlineLevel="0" max="2" min="2" style="73" width="87.72"/>
    <col collapsed="false" customWidth="true" hidden="false" outlineLevel="0" max="3" min="3" style="73" width="43.57"/>
    <col collapsed="false" customWidth="false" hidden="false" outlineLevel="0" max="4" min="4" style="73" width="9.14"/>
    <col collapsed="false" customWidth="true" hidden="false" outlineLevel="0" max="5" min="5" style="73" width="37.57"/>
    <col collapsed="false" customWidth="true" hidden="true" outlineLevel="0" max="6" min="6" style="73" width="12.29"/>
    <col collapsed="false" customWidth="true" hidden="true" outlineLevel="0" max="7" min="7" style="73" width="15.14"/>
    <col collapsed="false" customWidth="true" hidden="true" outlineLevel="0" max="8" min="8" style="73" width="18"/>
    <col collapsed="false" customWidth="true" hidden="true" outlineLevel="0" max="9" min="9" style="73" width="21.57"/>
    <col collapsed="false" customWidth="false" hidden="true" outlineLevel="0" max="10" min="10" style="73" width="9.14"/>
    <col collapsed="false" customWidth="true" hidden="true" outlineLevel="0" max="11" min="11" style="73" width="11.14"/>
    <col collapsed="false" customWidth="false" hidden="true" outlineLevel="0" max="12" min="12" style="73" width="9.14"/>
    <col collapsed="false" customWidth="false" hidden="false" outlineLevel="0" max="13" min="13" style="73" width="9.14"/>
    <col collapsed="false" customWidth="true" hidden="false" outlineLevel="0" max="14" min="14" style="73" width="29.43"/>
    <col collapsed="false" customWidth="true" hidden="false" outlineLevel="0" max="15" min="15" style="73" width="55.29"/>
    <col collapsed="false" customWidth="true" hidden="false" outlineLevel="0" max="16" min="16" style="73" width="51.43"/>
    <col collapsed="false" customWidth="true" hidden="false" outlineLevel="0" max="17" min="17" style="73" width="72.71"/>
    <col collapsed="false" customWidth="true" hidden="false" outlineLevel="0" max="18" min="18" style="73" width="67.29"/>
    <col collapsed="false" customWidth="true" hidden="false" outlineLevel="0" max="19" min="19" style="73" width="52.72"/>
    <col collapsed="false" customWidth="true" hidden="false" outlineLevel="0" max="20" min="20" style="73" width="60.57"/>
    <col collapsed="false" customWidth="false" hidden="false" outlineLevel="0" max="16384" min="21" style="73" width="9.14"/>
  </cols>
  <sheetData>
    <row r="1" customFormat="false" ht="23.25" hidden="false" customHeight="false" outlineLevel="0" collapsed="false">
      <c r="A1" s="74" t="s">
        <v>109</v>
      </c>
    </row>
    <row r="2" customFormat="false" ht="23.25" hidden="false" customHeight="false" outlineLevel="0" collapsed="false">
      <c r="N2" s="75"/>
    </row>
    <row r="3" customFormat="false" ht="23.25" hidden="false" customHeight="false" outlineLevel="0" collapsed="false">
      <c r="A3" s="76" t="s">
        <v>110</v>
      </c>
      <c r="F3" s="73" t="s">
        <v>12</v>
      </c>
      <c r="G3" s="73" t="s">
        <v>13</v>
      </c>
      <c r="H3" s="73" t="s">
        <v>111</v>
      </c>
      <c r="I3" s="73" t="s">
        <v>112</v>
      </c>
      <c r="J3" s="73" t="s">
        <v>113</v>
      </c>
      <c r="K3" s="73" t="s">
        <v>114</v>
      </c>
    </row>
    <row r="4" customFormat="false" ht="23.25" hidden="false" customHeight="false" outlineLevel="0" collapsed="false">
      <c r="O4" s="77"/>
      <c r="P4" s="77"/>
      <c r="Q4" s="77"/>
      <c r="R4" s="77"/>
      <c r="S4" s="77"/>
      <c r="T4" s="77"/>
    </row>
    <row r="5" customFormat="false" ht="23.25" hidden="false" customHeight="false" outlineLevel="0" collapsed="false">
      <c r="O5" s="77"/>
      <c r="P5" s="77"/>
      <c r="Q5" s="77"/>
      <c r="R5" s="77"/>
      <c r="S5" s="77"/>
      <c r="T5" s="77"/>
    </row>
    <row r="6" customFormat="false" ht="23.25" hidden="false" customHeight="false" outlineLevel="0" collapsed="false">
      <c r="O6" s="78"/>
      <c r="P6" s="78"/>
      <c r="Q6" s="78"/>
      <c r="R6" s="78"/>
      <c r="S6" s="78"/>
      <c r="T6" s="78"/>
    </row>
    <row r="7" customFormat="false" ht="23.25" hidden="false" customHeight="false" outlineLevel="0" collapsed="false">
      <c r="A7" s="73" t="s">
        <v>115</v>
      </c>
      <c r="C7" s="79" t="s">
        <v>116</v>
      </c>
      <c r="F7" s="80" t="s">
        <v>117</v>
      </c>
      <c r="G7" s="80" t="s">
        <v>117</v>
      </c>
      <c r="H7" s="80" t="s">
        <v>117</v>
      </c>
      <c r="I7" s="80" t="s">
        <v>117</v>
      </c>
      <c r="J7" s="80" t="s">
        <v>117</v>
      </c>
      <c r="K7" s="80" t="s">
        <v>117</v>
      </c>
      <c r="L7" s="80"/>
      <c r="M7" s="80"/>
      <c r="O7" s="78"/>
      <c r="P7" s="78"/>
      <c r="Q7" s="78"/>
      <c r="R7" s="78"/>
      <c r="S7" s="78"/>
      <c r="T7" s="78"/>
    </row>
    <row r="8" customFormat="false" ht="23.25" hidden="false" customHeight="false" outlineLevel="0" collapsed="false">
      <c r="C8" s="81"/>
      <c r="F8" s="80"/>
      <c r="G8" s="80"/>
      <c r="H8" s="80"/>
      <c r="I8" s="80"/>
      <c r="J8" s="80"/>
      <c r="K8" s="80"/>
      <c r="L8" s="80"/>
      <c r="M8" s="80"/>
      <c r="O8" s="78"/>
      <c r="P8" s="78"/>
      <c r="Q8" s="78"/>
      <c r="R8" s="78"/>
      <c r="S8" s="78"/>
      <c r="T8" s="78"/>
    </row>
    <row r="9" customFormat="false" ht="23.25" hidden="false" customHeight="false" outlineLevel="0" collapsed="false">
      <c r="A9" s="73" t="s">
        <v>118</v>
      </c>
      <c r="B9" s="73" t="s">
        <v>119</v>
      </c>
      <c r="C9" s="82" t="s">
        <v>120</v>
      </c>
      <c r="F9" s="80" t="s">
        <v>117</v>
      </c>
      <c r="G9" s="80" t="s">
        <v>117</v>
      </c>
      <c r="H9" s="80" t="s">
        <v>117</v>
      </c>
      <c r="I9" s="80" t="s">
        <v>117</v>
      </c>
      <c r="J9" s="80" t="s">
        <v>117</v>
      </c>
      <c r="K9" s="80" t="s">
        <v>117</v>
      </c>
      <c r="L9" s="80"/>
      <c r="M9" s="80"/>
      <c r="O9" s="83"/>
      <c r="P9" s="83"/>
      <c r="Q9" s="78"/>
      <c r="R9" s="78"/>
      <c r="S9" s="78"/>
      <c r="T9" s="78"/>
    </row>
    <row r="10" customFormat="false" ht="23.25" hidden="false" customHeight="false" outlineLevel="0" collapsed="false">
      <c r="C10" s="81"/>
      <c r="F10" s="80"/>
      <c r="G10" s="80"/>
      <c r="H10" s="80"/>
      <c r="I10" s="80"/>
      <c r="J10" s="80"/>
      <c r="K10" s="80"/>
      <c r="L10" s="80"/>
      <c r="M10" s="80"/>
      <c r="O10" s="83"/>
      <c r="P10" s="83"/>
      <c r="Q10" s="78"/>
      <c r="R10" s="78"/>
      <c r="S10" s="78"/>
      <c r="T10" s="78"/>
    </row>
    <row r="11" customFormat="false" ht="23.25" hidden="false" customHeight="false" outlineLevel="0" collapsed="false">
      <c r="A11" s="73" t="s">
        <v>121</v>
      </c>
      <c r="B11" s="73" t="s">
        <v>122</v>
      </c>
      <c r="C11" s="79" t="s">
        <v>123</v>
      </c>
      <c r="F11" s="80" t="s">
        <v>117</v>
      </c>
      <c r="G11" s="80" t="s">
        <v>117</v>
      </c>
      <c r="H11" s="80" t="s">
        <v>117</v>
      </c>
      <c r="I11" s="80" t="s">
        <v>117</v>
      </c>
      <c r="J11" s="80" t="s">
        <v>117</v>
      </c>
      <c r="K11" s="80" t="s">
        <v>117</v>
      </c>
      <c r="L11" s="80"/>
      <c r="M11" s="80"/>
      <c r="N11" s="80"/>
      <c r="O11" s="80"/>
      <c r="P11" s="80"/>
    </row>
    <row r="12" customFormat="false" ht="23.25" hidden="false" customHeight="false" outlineLevel="0" collapsed="false">
      <c r="B12" s="73" t="s">
        <v>124</v>
      </c>
      <c r="C12" s="79" t="s">
        <v>125</v>
      </c>
      <c r="F12" s="80"/>
      <c r="G12" s="80"/>
      <c r="H12" s="80"/>
      <c r="I12" s="80"/>
      <c r="J12" s="80"/>
      <c r="K12" s="80"/>
      <c r="L12" s="80"/>
      <c r="M12" s="80"/>
      <c r="N12" s="80"/>
      <c r="O12" s="80"/>
      <c r="P12" s="80"/>
    </row>
    <row r="13" customFormat="false" ht="23.25" hidden="false" customHeight="false" outlineLevel="0" collapsed="false">
      <c r="C13" s="81"/>
      <c r="F13" s="80"/>
      <c r="G13" s="80"/>
      <c r="H13" s="80"/>
      <c r="I13" s="80"/>
      <c r="J13" s="80"/>
      <c r="K13" s="80"/>
      <c r="L13" s="80"/>
      <c r="M13" s="80"/>
      <c r="N13" s="80"/>
      <c r="O13" s="80"/>
      <c r="P13" s="80"/>
    </row>
    <row r="14" customFormat="false" ht="23.25" hidden="false" customHeight="false" outlineLevel="0" collapsed="false">
      <c r="F14" s="80"/>
      <c r="G14" s="80"/>
      <c r="H14" s="80"/>
      <c r="I14" s="80"/>
      <c r="J14" s="80"/>
      <c r="K14" s="80"/>
      <c r="L14" s="80"/>
      <c r="M14" s="80"/>
      <c r="N14" s="80"/>
      <c r="O14" s="80"/>
      <c r="P14" s="80"/>
    </row>
    <row r="15" customFormat="false" ht="23.25" hidden="false" customHeight="false" outlineLevel="0" collapsed="false">
      <c r="A15" s="73" t="s">
        <v>93</v>
      </c>
      <c r="B15" s="73" t="s">
        <v>126</v>
      </c>
      <c r="C15" s="84" t="n">
        <v>2026</v>
      </c>
      <c r="F15" s="80"/>
      <c r="G15" s="80"/>
      <c r="H15" s="80" t="s">
        <v>117</v>
      </c>
      <c r="I15" s="80" t="s">
        <v>117</v>
      </c>
      <c r="J15" s="80"/>
      <c r="K15" s="80"/>
      <c r="L15" s="80"/>
      <c r="M15" s="80"/>
      <c r="N15" s="80"/>
      <c r="O15" s="80"/>
      <c r="P15" s="80"/>
    </row>
    <row r="16" customFormat="false" ht="23.25" hidden="false" customHeight="false" outlineLevel="0" collapsed="false">
      <c r="A16" s="73" t="s">
        <v>127</v>
      </c>
      <c r="B16" s="73" t="s">
        <v>126</v>
      </c>
      <c r="C16" s="85" t="n">
        <v>2025</v>
      </c>
      <c r="F16" s="80"/>
      <c r="G16" s="80"/>
      <c r="H16" s="80" t="s">
        <v>117</v>
      </c>
      <c r="I16" s="80" t="s">
        <v>117</v>
      </c>
      <c r="J16" s="80"/>
      <c r="K16" s="80"/>
      <c r="L16" s="80"/>
      <c r="M16" s="80"/>
      <c r="N16" s="80"/>
      <c r="O16" s="80"/>
      <c r="P16" s="80"/>
    </row>
    <row r="17" customFormat="false" ht="23.25" hidden="false" customHeight="false" outlineLevel="0" collapsed="false">
      <c r="F17" s="80"/>
      <c r="G17" s="80"/>
      <c r="H17" s="80"/>
      <c r="I17" s="80"/>
      <c r="J17" s="80"/>
      <c r="K17" s="80"/>
      <c r="L17" s="80"/>
      <c r="M17" s="80"/>
      <c r="N17" s="80"/>
      <c r="O17" s="80"/>
      <c r="P17" s="80"/>
    </row>
    <row r="18" customFormat="false" ht="23.25" hidden="false" customHeight="false" outlineLevel="0" collapsed="false">
      <c r="A18" s="73" t="s">
        <v>128</v>
      </c>
      <c r="B18" s="73" t="s">
        <v>119</v>
      </c>
      <c r="C18" s="86" t="s">
        <v>116</v>
      </c>
      <c r="F18" s="80"/>
      <c r="G18" s="80"/>
      <c r="H18" s="80"/>
      <c r="I18" s="80"/>
      <c r="J18" s="80" t="s">
        <v>117</v>
      </c>
      <c r="K18" s="80"/>
      <c r="L18" s="80"/>
      <c r="M18" s="80"/>
      <c r="N18" s="80"/>
      <c r="O18" s="80"/>
      <c r="P18" s="80"/>
    </row>
    <row r="19" customFormat="false" ht="23.25" hidden="false" customHeight="false" outlineLevel="0" collapsed="false">
      <c r="F19" s="80"/>
      <c r="G19" s="80"/>
      <c r="H19" s="80"/>
      <c r="I19" s="80"/>
      <c r="J19" s="80"/>
      <c r="K19" s="80"/>
      <c r="L19" s="80"/>
      <c r="M19" s="80"/>
      <c r="N19" s="80"/>
      <c r="O19" s="80"/>
      <c r="P19" s="80"/>
    </row>
    <row r="20" customFormat="false" ht="23.25" hidden="false" customHeight="false" outlineLevel="0" collapsed="false">
      <c r="A20" s="73" t="s">
        <v>129</v>
      </c>
      <c r="B20" s="73" t="s">
        <v>130</v>
      </c>
      <c r="C20" s="87" t="s">
        <v>131</v>
      </c>
      <c r="F20" s="80"/>
      <c r="G20" s="80"/>
      <c r="H20" s="80"/>
      <c r="I20" s="80"/>
      <c r="J20" s="80" t="s">
        <v>117</v>
      </c>
      <c r="K20" s="80"/>
      <c r="L20" s="80"/>
      <c r="M20" s="80"/>
      <c r="N20" s="88"/>
      <c r="O20" s="80"/>
      <c r="P20" s="80"/>
    </row>
    <row r="21" customFormat="false" ht="23.25" hidden="false" customHeight="false" outlineLevel="0" collapsed="false">
      <c r="C21" s="89"/>
      <c r="F21" s="80"/>
      <c r="G21" s="80"/>
      <c r="H21" s="80"/>
      <c r="I21" s="80"/>
      <c r="J21" s="80"/>
      <c r="K21" s="80"/>
      <c r="L21" s="80"/>
      <c r="M21" s="80"/>
      <c r="N21" s="88"/>
      <c r="O21" s="80"/>
      <c r="P21" s="80"/>
    </row>
    <row r="22" customFormat="false" ht="23.25" hidden="false" customHeight="false" outlineLevel="0" collapsed="false">
      <c r="A22" s="73" t="s">
        <v>132</v>
      </c>
      <c r="B22" s="84" t="s">
        <v>133</v>
      </c>
      <c r="C22" s="84" t="s">
        <v>134</v>
      </c>
      <c r="F22" s="80"/>
      <c r="G22" s="80"/>
      <c r="H22" s="80"/>
      <c r="I22" s="80"/>
      <c r="J22" s="80"/>
      <c r="K22" s="80"/>
      <c r="L22" s="80"/>
      <c r="M22" s="80"/>
      <c r="N22" s="80"/>
      <c r="O22" s="80"/>
      <c r="P22" s="80"/>
    </row>
    <row r="23" customFormat="false" ht="23.25" hidden="false" customHeight="false" outlineLevel="0" collapsed="false">
      <c r="B23" s="86" t="s">
        <v>135</v>
      </c>
      <c r="C23" s="86" t="s">
        <v>136</v>
      </c>
      <c r="F23" s="80"/>
      <c r="G23" s="80"/>
      <c r="H23" s="80"/>
      <c r="I23" s="80"/>
      <c r="J23" s="80" t="s">
        <v>117</v>
      </c>
      <c r="K23" s="80"/>
      <c r="L23" s="80"/>
      <c r="M23" s="80"/>
      <c r="N23" s="88"/>
      <c r="O23" s="88"/>
      <c r="P23" s="88"/>
      <c r="Q23" s="88"/>
      <c r="R23" s="90"/>
      <c r="S23" s="90"/>
      <c r="T23" s="90"/>
    </row>
    <row r="24" customFormat="false" ht="23.25" hidden="false" customHeight="false" outlineLevel="0" collapsed="false">
      <c r="B24" s="86" t="s">
        <v>135</v>
      </c>
      <c r="C24" s="86" t="s">
        <v>137</v>
      </c>
      <c r="F24" s="80"/>
      <c r="G24" s="80"/>
      <c r="H24" s="80"/>
      <c r="I24" s="80"/>
      <c r="J24" s="80" t="s">
        <v>117</v>
      </c>
      <c r="K24" s="80"/>
      <c r="L24" s="80"/>
      <c r="M24" s="80"/>
      <c r="N24" s="88"/>
      <c r="O24" s="88"/>
      <c r="P24" s="88"/>
      <c r="Q24" s="90"/>
      <c r="R24" s="90"/>
      <c r="S24" s="90"/>
      <c r="T24" s="90"/>
    </row>
    <row r="25" customFormat="false" ht="23.25" hidden="false" customHeight="false" outlineLevel="0" collapsed="false">
      <c r="B25" s="86" t="s">
        <v>135</v>
      </c>
      <c r="C25" s="91" t="s">
        <v>138</v>
      </c>
      <c r="F25" s="80"/>
      <c r="G25" s="80"/>
      <c r="H25" s="80"/>
      <c r="I25" s="80"/>
      <c r="J25" s="80" t="s">
        <v>117</v>
      </c>
      <c r="K25" s="80"/>
      <c r="L25" s="80"/>
      <c r="M25" s="80"/>
      <c r="N25" s="88"/>
      <c r="O25" s="88"/>
      <c r="P25" s="88"/>
      <c r="Q25" s="90"/>
      <c r="R25" s="90"/>
      <c r="S25" s="90"/>
      <c r="T25" s="90"/>
    </row>
    <row r="26" customFormat="false" ht="23.25" hidden="false" customHeight="false" outlineLevel="0" collapsed="false">
      <c r="B26" s="86"/>
      <c r="C26" s="91"/>
      <c r="F26" s="80"/>
      <c r="G26" s="80"/>
      <c r="H26" s="80"/>
      <c r="I26" s="80"/>
      <c r="J26" s="80" t="s">
        <v>117</v>
      </c>
      <c r="K26" s="80"/>
      <c r="L26" s="80"/>
      <c r="M26" s="80"/>
      <c r="N26" s="88"/>
      <c r="O26" s="88"/>
      <c r="P26" s="88"/>
      <c r="Q26" s="90"/>
      <c r="R26" s="90"/>
      <c r="S26" s="90"/>
      <c r="T26" s="90"/>
    </row>
    <row r="27" customFormat="false" ht="23.25" hidden="false" customHeight="false" outlineLevel="0" collapsed="false">
      <c r="B27" s="86"/>
      <c r="C27" s="91"/>
      <c r="F27" s="80"/>
      <c r="G27" s="80"/>
      <c r="H27" s="80"/>
      <c r="I27" s="80"/>
      <c r="J27" s="80" t="s">
        <v>117</v>
      </c>
      <c r="K27" s="80"/>
      <c r="L27" s="80"/>
      <c r="M27" s="80"/>
      <c r="N27" s="88"/>
      <c r="O27" s="88"/>
      <c r="P27" s="88"/>
      <c r="Q27" s="90"/>
      <c r="R27" s="90"/>
      <c r="S27" s="90"/>
      <c r="T27" s="90"/>
    </row>
    <row r="28" customFormat="false" ht="23.25" hidden="false" customHeight="false" outlineLevel="0" collapsed="false">
      <c r="F28" s="80"/>
      <c r="G28" s="80"/>
      <c r="H28" s="80"/>
      <c r="I28" s="80"/>
      <c r="J28" s="80"/>
      <c r="K28" s="80"/>
      <c r="L28" s="80"/>
      <c r="M28" s="80"/>
      <c r="N28" s="88"/>
      <c r="O28" s="88"/>
      <c r="P28" s="88"/>
      <c r="Q28" s="90"/>
      <c r="R28" s="90"/>
      <c r="S28" s="90"/>
      <c r="T28" s="90"/>
    </row>
    <row r="29" customFormat="false" ht="23.25" hidden="false" customHeight="false" outlineLevel="0" collapsed="false">
      <c r="A29" s="73" t="s">
        <v>139</v>
      </c>
      <c r="C29" s="86" t="s">
        <v>140</v>
      </c>
      <c r="F29" s="80"/>
      <c r="G29" s="80"/>
      <c r="H29" s="80"/>
      <c r="I29" s="80"/>
      <c r="J29" s="80" t="s">
        <v>117</v>
      </c>
      <c r="K29" s="80"/>
      <c r="L29" s="80"/>
      <c r="M29" s="80"/>
      <c r="N29" s="88"/>
      <c r="O29" s="88"/>
      <c r="P29" s="88"/>
      <c r="Q29" s="90"/>
      <c r="R29" s="90"/>
      <c r="S29" s="90"/>
      <c r="T29" s="90"/>
    </row>
    <row r="30" customFormat="false" ht="23.25" hidden="false" customHeight="false" outlineLevel="0" collapsed="false">
      <c r="C30" s="86" t="s">
        <v>141</v>
      </c>
      <c r="F30" s="80"/>
      <c r="G30" s="80"/>
      <c r="H30" s="80"/>
      <c r="I30" s="80"/>
      <c r="J30" s="80" t="s">
        <v>117</v>
      </c>
      <c r="K30" s="80"/>
      <c r="L30" s="80"/>
      <c r="M30" s="80"/>
      <c r="N30" s="88"/>
      <c r="O30" s="88"/>
      <c r="P30" s="88"/>
      <c r="Q30" s="90"/>
      <c r="R30" s="90"/>
      <c r="S30" s="90"/>
      <c r="T30" s="90"/>
    </row>
    <row r="31" customFormat="false" ht="23.25" hidden="false" customHeight="false" outlineLevel="0" collapsed="false">
      <c r="C31" s="86" t="s">
        <v>142</v>
      </c>
      <c r="F31" s="80"/>
      <c r="G31" s="80"/>
      <c r="H31" s="80"/>
      <c r="I31" s="80"/>
      <c r="J31" s="80" t="s">
        <v>117</v>
      </c>
      <c r="K31" s="80"/>
      <c r="L31" s="80"/>
      <c r="M31" s="80"/>
      <c r="N31" s="88"/>
      <c r="O31" s="88"/>
      <c r="P31" s="88"/>
      <c r="Q31" s="90"/>
      <c r="R31" s="90"/>
      <c r="S31" s="90"/>
      <c r="T31" s="90"/>
    </row>
    <row r="32" customFormat="false" ht="23.25" hidden="false" customHeight="false" outlineLevel="0" collapsed="false">
      <c r="C32" s="91"/>
      <c r="F32" s="80"/>
      <c r="G32" s="80"/>
      <c r="H32" s="80"/>
      <c r="I32" s="80"/>
      <c r="J32" s="80" t="s">
        <v>117</v>
      </c>
      <c r="K32" s="80"/>
      <c r="L32" s="80"/>
      <c r="M32" s="80"/>
      <c r="N32" s="88"/>
      <c r="O32" s="88"/>
      <c r="P32" s="88"/>
      <c r="Q32" s="90"/>
      <c r="R32" s="90"/>
      <c r="S32" s="90"/>
      <c r="T32" s="90"/>
    </row>
    <row r="33" customFormat="false" ht="23.25" hidden="false" customHeight="false" outlineLevel="0" collapsed="false">
      <c r="F33" s="80"/>
      <c r="G33" s="80"/>
      <c r="H33" s="80"/>
      <c r="I33" s="80"/>
      <c r="J33" s="80"/>
      <c r="K33" s="80"/>
      <c r="L33" s="80"/>
      <c r="M33" s="80"/>
      <c r="N33" s="88"/>
      <c r="O33" s="80"/>
      <c r="P33" s="80"/>
      <c r="R33" s="90"/>
      <c r="S33" s="90"/>
      <c r="T33" s="90"/>
    </row>
    <row r="34" customFormat="false" ht="23.25" hidden="false" customHeight="false" outlineLevel="0" collapsed="false">
      <c r="A34" s="73" t="s">
        <v>143</v>
      </c>
      <c r="B34" s="73" t="s">
        <v>144</v>
      </c>
      <c r="C34" s="86" t="s">
        <v>145</v>
      </c>
      <c r="F34" s="80"/>
      <c r="G34" s="80"/>
      <c r="H34" s="80"/>
      <c r="I34" s="80"/>
      <c r="J34" s="80"/>
      <c r="K34" s="80" t="s">
        <v>117</v>
      </c>
      <c r="L34" s="80"/>
      <c r="M34" s="80"/>
      <c r="N34" s="80"/>
      <c r="O34" s="80"/>
      <c r="P34" s="80"/>
      <c r="R34" s="90"/>
      <c r="S34" s="90"/>
      <c r="T34" s="90"/>
    </row>
    <row r="35" customFormat="false" ht="23.25" hidden="false" customHeight="false" outlineLevel="0" collapsed="false">
      <c r="N35" s="88"/>
      <c r="O35" s="88"/>
      <c r="P35" s="88"/>
      <c r="Q35" s="88"/>
      <c r="R35" s="90"/>
      <c r="S35" s="90"/>
      <c r="T35" s="90"/>
    </row>
    <row r="36" customFormat="false" ht="23.25" hidden="false" customHeight="false" outlineLevel="0" collapsed="false">
      <c r="A36" s="73" t="s">
        <v>146</v>
      </c>
      <c r="B36" s="73" t="s">
        <v>139</v>
      </c>
      <c r="C36" s="86" t="s">
        <v>147</v>
      </c>
      <c r="K36" s="80" t="s">
        <v>117</v>
      </c>
      <c r="L36" s="80"/>
      <c r="N36" s="88"/>
      <c r="O36" s="88"/>
      <c r="P36" s="88"/>
      <c r="Q36" s="90"/>
      <c r="R36" s="90"/>
      <c r="S36" s="90"/>
      <c r="T36" s="90"/>
    </row>
    <row r="37" customFormat="false" ht="23.25" hidden="false" customHeight="false" outlineLevel="0" collapsed="false">
      <c r="C37" s="86" t="s">
        <v>148</v>
      </c>
      <c r="K37" s="80" t="s">
        <v>117</v>
      </c>
      <c r="L37" s="80"/>
      <c r="N37" s="88"/>
      <c r="O37" s="88"/>
      <c r="P37" s="88"/>
      <c r="Q37" s="90"/>
    </row>
    <row r="38" customFormat="false" ht="23.25" hidden="false" customHeight="false" outlineLevel="0" collapsed="false">
      <c r="C38" s="86" t="s">
        <v>149</v>
      </c>
      <c r="K38" s="80" t="s">
        <v>117</v>
      </c>
      <c r="L38" s="80"/>
      <c r="N38" s="88"/>
      <c r="O38" s="88"/>
      <c r="P38" s="88"/>
      <c r="Q38" s="90"/>
    </row>
    <row r="39" customFormat="false" ht="23.25" hidden="false" customHeight="false" outlineLevel="0" collapsed="false">
      <c r="C39" s="86"/>
      <c r="K39" s="80" t="s">
        <v>117</v>
      </c>
      <c r="L39" s="80"/>
      <c r="N39" s="88"/>
      <c r="O39" s="88"/>
      <c r="P39" s="88"/>
      <c r="Q39" s="90"/>
    </row>
    <row r="40" customFormat="false" ht="23.25" hidden="false" customHeight="false" outlineLevel="0" collapsed="false">
      <c r="N40" s="88"/>
      <c r="O40" s="88"/>
      <c r="P40" s="88"/>
      <c r="Q40" s="90"/>
    </row>
    <row r="41" customFormat="false" ht="23.25" hidden="false" customHeight="false" outlineLevel="0" collapsed="false">
      <c r="A41" s="73" t="s">
        <v>150</v>
      </c>
      <c r="C41" s="92" t="n">
        <v>151</v>
      </c>
      <c r="N41" s="88"/>
      <c r="O41" s="88"/>
      <c r="P41" s="88"/>
      <c r="Q41" s="90"/>
    </row>
    <row r="42" customFormat="false" ht="23.25" hidden="false" customHeight="false" outlineLevel="0" collapsed="false">
      <c r="N42" s="88"/>
      <c r="O42" s="88"/>
      <c r="P42" s="88"/>
      <c r="Q42" s="90"/>
    </row>
    <row r="43" customFormat="false" ht="23.25" hidden="false" customHeight="false" outlineLevel="0" collapsed="false">
      <c r="A43" s="73" t="s">
        <v>151</v>
      </c>
      <c r="C43" s="92" t="s">
        <v>152</v>
      </c>
      <c r="N43" s="88"/>
      <c r="O43" s="88"/>
      <c r="P43" s="88"/>
      <c r="Q43" s="90"/>
    </row>
    <row r="45" customFormat="false" ht="23.25" hidden="false" customHeight="false" outlineLevel="0" collapsed="false">
      <c r="A45" s="73" t="s">
        <v>153</v>
      </c>
    </row>
    <row r="46" customFormat="false" ht="66" hidden="false" customHeight="true" outlineLevel="0" collapsed="false">
      <c r="A46" s="93" t="s">
        <v>154</v>
      </c>
      <c r="B46" s="93"/>
      <c r="C46" s="93"/>
      <c r="D46" s="93"/>
      <c r="E46" s="94"/>
      <c r="F46" s="94"/>
      <c r="G46" s="94"/>
      <c r="H46" s="94"/>
    </row>
    <row r="51" customFormat="false" ht="23.25" hidden="false" customHeight="false" outlineLevel="0" collapsed="false">
      <c r="A51" s="73" t="s">
        <v>155</v>
      </c>
      <c r="B51" s="73" t="s">
        <v>156</v>
      </c>
      <c r="C51" s="95" t="s">
        <v>157</v>
      </c>
    </row>
    <row r="52" customFormat="false" ht="33" hidden="false" customHeight="true" outlineLevel="0" collapsed="false">
      <c r="A52" s="73" t="s">
        <v>158</v>
      </c>
      <c r="C52" s="95"/>
      <c r="E52" s="96"/>
    </row>
    <row r="53" customFormat="false" ht="23.25" hidden="true" customHeight="false" outlineLevel="0" collapsed="false">
      <c r="C53" s="97" t="s">
        <v>159</v>
      </c>
    </row>
    <row r="54" customFormat="false" ht="23.25" hidden="false" customHeight="false" outlineLevel="0" collapsed="false">
      <c r="A54" s="73" t="s">
        <v>133</v>
      </c>
      <c r="C54" s="95" t="s">
        <v>160</v>
      </c>
    </row>
  </sheetData>
  <mergeCells count="1">
    <mergeCell ref="A46:D46"/>
  </mergeCells>
  <dataValidations count="1">
    <dataValidation allowBlank="true" errorStyle="stop" operator="between" showDropDown="false" showErrorMessage="true" showInputMessage="true" sqref="C12" type="list">
      <formula1>'Data sheet'!$D$3:$D$4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14453125" defaultRowHeight="21.75" customHeight="false" zeroHeight="false" outlineLevelRow="0" outlineLevelCol="0"/>
  <cols>
    <col collapsed="false" customWidth="false" hidden="false" outlineLevel="0" max="16384" min="1" style="98" width="9.14"/>
  </cols>
  <sheetData>
    <row r="1" customFormat="false" ht="21.75" hidden="false" customHeight="false" outlineLevel="0" collapsed="false">
      <c r="A1" s="98" t="s">
        <v>161</v>
      </c>
    </row>
    <row r="3" customFormat="false" ht="21.75" hidden="false" customHeight="false" outlineLevel="0" collapsed="false">
      <c r="A3" s="98" t="s">
        <v>162</v>
      </c>
      <c r="D3" s="98" t="s">
        <v>163</v>
      </c>
    </row>
    <row r="4" customFormat="false" ht="21.75" hidden="false" customHeight="false" outlineLevel="0" collapsed="false">
      <c r="A4" s="98" t="s">
        <v>164</v>
      </c>
      <c r="D4" s="98" t="s">
        <v>125</v>
      </c>
    </row>
    <row r="7" customFormat="false" ht="21.75" hidden="false" customHeight="false" outlineLevel="0" collapsed="false">
      <c r="A7" s="98" t="s">
        <v>165</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99"/>
  <sheetViews>
    <sheetView showFormulas="false" showGridLines="true" showRowColHeaders="true" showZeros="true" rightToLeft="false" tabSelected="false" showOutlineSymbols="true" defaultGridColor="true" view="normal" topLeftCell="C31" colorId="64" zoomScale="100" zoomScaleNormal="100" zoomScalePageLayoutView="100" workbookViewId="0">
      <selection pane="topLeft" activeCell="H44" activeCellId="0" sqref="H44"/>
    </sheetView>
  </sheetViews>
  <sheetFormatPr defaultColWidth="10.29296875" defaultRowHeight="21.75" customHeight="false" zeroHeight="false" outlineLevelRow="0" outlineLevelCol="0"/>
  <cols>
    <col collapsed="false" customWidth="true" hidden="false" outlineLevel="0" max="1" min="1" style="99" width="19.71"/>
    <col collapsed="false" customWidth="true" hidden="false" outlineLevel="0" max="2" min="2" style="99" width="44.43"/>
    <col collapsed="false" customWidth="true" hidden="false" outlineLevel="0" max="4" min="3" style="99" width="19"/>
    <col collapsed="false" customWidth="true" hidden="false" outlineLevel="0" max="5" min="5" style="99" width="24"/>
    <col collapsed="false" customWidth="true" hidden="false" outlineLevel="0" max="7" min="6" style="99" width="16.86"/>
    <col collapsed="false" customWidth="true" hidden="false" outlineLevel="0" max="8" min="8" style="99" width="10.43"/>
    <col collapsed="false" customWidth="true" hidden="false" outlineLevel="0" max="9" min="9" style="99" width="13"/>
    <col collapsed="false" customWidth="true" hidden="false" outlineLevel="0" max="10" min="10" style="99" width="20.57"/>
    <col collapsed="false" customWidth="true" hidden="false" outlineLevel="0" max="11" min="11" style="99" width="14.72"/>
    <col collapsed="false" customWidth="true" hidden="false" outlineLevel="0" max="12" min="12" style="99" width="11.29"/>
    <col collapsed="false" customWidth="true" hidden="false" outlineLevel="0" max="13" min="13" style="99" width="12.57"/>
    <col collapsed="false" customWidth="true" hidden="false" outlineLevel="0" max="14" min="14" style="99" width="10.86"/>
    <col collapsed="false" customWidth="true" hidden="false" outlineLevel="0" max="15" min="15" style="99" width="11.29"/>
    <col collapsed="false" customWidth="true" hidden="false" outlineLevel="0" max="16" min="16" style="99" width="17"/>
    <col collapsed="false" customWidth="true" hidden="false" outlineLevel="0" max="17" min="17" style="99" width="12.43"/>
    <col collapsed="false" customWidth="false" hidden="false" outlineLevel="0" max="16384" min="18" style="99" width="10.29"/>
  </cols>
  <sheetData>
    <row r="1" customFormat="false" ht="21.75" hidden="false" customHeight="false" outlineLevel="0" collapsed="false">
      <c r="A1" s="74" t="s">
        <v>166</v>
      </c>
    </row>
    <row r="2" customFormat="false" ht="21.75" hidden="false" customHeight="false" outlineLevel="0" collapsed="false">
      <c r="P2" s="99" t="s">
        <v>162</v>
      </c>
      <c r="Q2" s="100" t="n">
        <f aca="false">SUMIF($C$11:$C$96,P2,$Q$11:$Q$96)</f>
        <v>0</v>
      </c>
    </row>
    <row r="3" customFormat="false" ht="21.75" hidden="false" customHeight="false" outlineLevel="0" collapsed="false">
      <c r="A3" s="101" t="s">
        <v>167</v>
      </c>
      <c r="B3" s="102" t="str">
        <f aca="false">IF('DATA INPUT'!C7&gt;0,'DATA INPUT'!C7,"  ")</f>
        <v>Stewartry District</v>
      </c>
      <c r="C3" s="101"/>
      <c r="D3" s="101"/>
      <c r="E3" s="101"/>
      <c r="F3" s="101"/>
      <c r="G3" s="101"/>
      <c r="H3" s="101"/>
      <c r="I3" s="101"/>
      <c r="J3" s="101"/>
      <c r="K3" s="101"/>
      <c r="L3" s="101"/>
      <c r="M3" s="101"/>
      <c r="N3" s="101"/>
      <c r="P3" s="98" t="s">
        <v>164</v>
      </c>
      <c r="Q3" s="100" t="n">
        <f aca="false">SUMIF($C$11:$C$96,P3,$Q$11:$Q$96)</f>
        <v>0</v>
      </c>
    </row>
    <row r="4" customFormat="false" ht="21.75" hidden="false" customHeight="false" outlineLevel="0" collapsed="false">
      <c r="A4" s="103" t="s">
        <v>168</v>
      </c>
      <c r="B4" s="102" t="str">
        <f aca="false">IF('DATA INPUT'!C9&gt;0,'DATA INPUT'!C9,"  ")</f>
        <v>SC015132</v>
      </c>
      <c r="C4" s="101"/>
      <c r="D4" s="101"/>
      <c r="E4" s="101"/>
      <c r="F4" s="101"/>
      <c r="G4" s="101"/>
      <c r="H4" s="101"/>
      <c r="I4" s="101"/>
      <c r="J4" s="101"/>
      <c r="K4" s="101"/>
      <c r="L4" s="101"/>
      <c r="M4" s="101"/>
      <c r="N4" s="101"/>
      <c r="Q4" s="104" t="n">
        <f aca="false">SUM(Q2:Q3)</f>
        <v>0</v>
      </c>
      <c r="R4" s="105"/>
    </row>
    <row r="5" customFormat="false" ht="21.75" hidden="false" customHeight="false" outlineLevel="0" collapsed="false">
      <c r="A5" s="101" t="s">
        <v>169</v>
      </c>
      <c r="B5" s="106" t="str">
        <f aca="false">IF('DATA INPUT'!C11&gt;0,'DATA INPUT'!C11,"  ")</f>
        <v>31.12.2025</v>
      </c>
      <c r="C5" s="107"/>
      <c r="D5" s="107"/>
      <c r="E5" s="107"/>
      <c r="F5" s="107"/>
      <c r="G5" s="107"/>
      <c r="H5" s="107"/>
      <c r="I5" s="107"/>
      <c r="J5" s="107"/>
      <c r="K5" s="107"/>
    </row>
    <row r="6" customFormat="false" ht="21.75" hidden="false" customHeight="false" outlineLevel="0" collapsed="false">
      <c r="A6" s="101"/>
      <c r="B6" s="107"/>
      <c r="F6" s="108"/>
      <c r="G6" s="108"/>
      <c r="H6" s="108"/>
      <c r="I6" s="108"/>
      <c r="J6" s="109" t="s">
        <v>170</v>
      </c>
      <c r="K6" s="108"/>
      <c r="L6" s="108"/>
      <c r="M6" s="108"/>
      <c r="N6" s="108"/>
      <c r="O6" s="108"/>
      <c r="P6" s="108"/>
    </row>
    <row r="7" customFormat="false" ht="21.75" hidden="false" customHeight="false" outlineLevel="0" collapsed="false">
      <c r="A7" s="101"/>
      <c r="B7" s="107"/>
      <c r="C7" s="99" t="s">
        <v>171</v>
      </c>
      <c r="F7" s="110" t="s">
        <v>172</v>
      </c>
      <c r="G7" s="110"/>
      <c r="H7" s="110"/>
      <c r="I7" s="110"/>
      <c r="J7" s="110"/>
      <c r="K7" s="110"/>
      <c r="L7" s="110"/>
      <c r="M7" s="110"/>
      <c r="N7" s="110"/>
      <c r="O7" s="110"/>
      <c r="P7" s="110"/>
    </row>
    <row r="8" customFormat="false" ht="63" hidden="false" customHeight="true" outlineLevel="0" collapsed="false">
      <c r="A8" s="111" t="s">
        <v>40</v>
      </c>
      <c r="B8" s="111" t="s">
        <v>173</v>
      </c>
      <c r="C8" s="111" t="s">
        <v>44</v>
      </c>
      <c r="D8" s="111" t="s">
        <v>46</v>
      </c>
      <c r="E8" s="111" t="s">
        <v>48</v>
      </c>
      <c r="F8" s="112" t="s">
        <v>174</v>
      </c>
      <c r="G8" s="112" t="s">
        <v>175</v>
      </c>
      <c r="H8" s="112" t="s">
        <v>176</v>
      </c>
      <c r="I8" s="112" t="s">
        <v>177</v>
      </c>
      <c r="J8" s="112" t="s">
        <v>178</v>
      </c>
      <c r="K8" s="112" t="s">
        <v>179</v>
      </c>
      <c r="L8" s="112" t="s">
        <v>180</v>
      </c>
      <c r="M8" s="112" t="s">
        <v>181</v>
      </c>
      <c r="N8" s="112" t="s">
        <v>182</v>
      </c>
      <c r="O8" s="112" t="s">
        <v>183</v>
      </c>
      <c r="P8" s="112" t="s">
        <v>184</v>
      </c>
      <c r="Q8" s="113" t="s">
        <v>185</v>
      </c>
    </row>
    <row r="9" customFormat="false" ht="21.75" hidden="false" customHeight="false" outlineLevel="0" collapsed="false">
      <c r="A9" s="113" t="s">
        <v>186</v>
      </c>
      <c r="B9" s="114"/>
      <c r="C9" s="115"/>
      <c r="D9" s="115"/>
      <c r="E9" s="115"/>
      <c r="F9" s="116" t="n">
        <f aca="false">SUM(F10:F96)</f>
        <v>0</v>
      </c>
      <c r="G9" s="116" t="n">
        <f aca="false">SUM(G10:G96)</f>
        <v>0</v>
      </c>
      <c r="H9" s="116" t="n">
        <f aca="false">SUM(H10:H96)</f>
        <v>9345</v>
      </c>
      <c r="I9" s="116" t="n">
        <f aca="false">SUM(I10:I96)</f>
        <v>0</v>
      </c>
      <c r="J9" s="116" t="n">
        <f aca="false">SUM(J10:J96)</f>
        <v>0</v>
      </c>
      <c r="K9" s="116" t="n">
        <f aca="false">SUM(K10:K96)</f>
        <v>1378.26</v>
      </c>
      <c r="L9" s="116" t="n">
        <f aca="false">SUM(L10:L96)</f>
        <v>0</v>
      </c>
      <c r="M9" s="116" t="n">
        <f aca="false">SUM(M10:M96)</f>
        <v>0</v>
      </c>
      <c r="N9" s="116" t="n">
        <f aca="false">SUM(N10:N96)</f>
        <v>0</v>
      </c>
      <c r="O9" s="116" t="n">
        <f aca="false">SUM(O10:O96)</f>
        <v>13714</v>
      </c>
      <c r="P9" s="116" t="n">
        <f aca="false">SUM(P10:P96)</f>
        <v>0</v>
      </c>
      <c r="Q9" s="116" t="n">
        <f aca="false">SUM(F9:P9)</f>
        <v>24437.26</v>
      </c>
    </row>
    <row r="10" customFormat="false" ht="21.75" hidden="false" customHeight="false" outlineLevel="0" collapsed="false">
      <c r="A10" s="117" t="n">
        <v>45741</v>
      </c>
      <c r="B10" s="118" t="s">
        <v>187</v>
      </c>
      <c r="C10" s="119"/>
      <c r="D10" s="120"/>
      <c r="E10" s="118"/>
      <c r="F10" s="121"/>
      <c r="G10" s="121"/>
      <c r="H10" s="121" t="n">
        <v>550</v>
      </c>
      <c r="I10" s="121"/>
      <c r="J10" s="121"/>
      <c r="K10" s="121"/>
      <c r="L10" s="121"/>
      <c r="M10" s="121"/>
      <c r="N10" s="121"/>
      <c r="O10" s="121"/>
      <c r="P10" s="121"/>
      <c r="Q10" s="116" t="n">
        <f aca="false">SUM(F10:P10)</f>
        <v>550</v>
      </c>
    </row>
    <row r="11" customFormat="false" ht="21.75" hidden="false" customHeight="false" outlineLevel="0" collapsed="false">
      <c r="A11" s="122" t="n">
        <v>45769</v>
      </c>
      <c r="B11" s="118" t="s">
        <v>188</v>
      </c>
      <c r="C11" s="119"/>
      <c r="D11" s="120"/>
      <c r="E11" s="120"/>
      <c r="F11" s="121"/>
      <c r="G11" s="121"/>
      <c r="H11" s="121"/>
      <c r="I11" s="121"/>
      <c r="J11" s="121"/>
      <c r="K11" s="121"/>
      <c r="L11" s="121"/>
      <c r="M11" s="121"/>
      <c r="N11" s="121"/>
      <c r="O11" s="121" t="n">
        <v>500</v>
      </c>
      <c r="P11" s="121"/>
      <c r="Q11" s="116" t="n">
        <f aca="false">SUM(F11:P11)</f>
        <v>500</v>
      </c>
    </row>
    <row r="12" customFormat="false" ht="21.75" hidden="false" customHeight="false" outlineLevel="0" collapsed="false">
      <c r="A12" s="122" t="n">
        <v>45925</v>
      </c>
      <c r="B12" s="118" t="s">
        <v>189</v>
      </c>
      <c r="C12" s="119"/>
      <c r="D12" s="120"/>
      <c r="E12" s="120"/>
      <c r="F12" s="121"/>
      <c r="G12" s="121"/>
      <c r="H12" s="121" t="n">
        <v>50</v>
      </c>
      <c r="I12" s="121"/>
      <c r="J12" s="121"/>
      <c r="K12" s="121"/>
      <c r="L12" s="121"/>
      <c r="M12" s="121"/>
      <c r="N12" s="121"/>
      <c r="O12" s="121"/>
      <c r="P12" s="121"/>
      <c r="Q12" s="116" t="n">
        <f aca="false">SUM(F12:P12)</f>
        <v>50</v>
      </c>
    </row>
    <row r="13" customFormat="false" ht="21.75" hidden="false" customHeight="false" outlineLevel="0" collapsed="false">
      <c r="A13" s="122" t="n">
        <v>45926</v>
      </c>
      <c r="B13" s="118" t="s">
        <v>190</v>
      </c>
      <c r="C13" s="119"/>
      <c r="D13" s="120"/>
      <c r="E13" s="120"/>
      <c r="F13" s="121"/>
      <c r="G13" s="121"/>
      <c r="H13" s="121" t="n">
        <v>100</v>
      </c>
      <c r="I13" s="121"/>
      <c r="J13" s="121"/>
      <c r="K13" s="121"/>
      <c r="L13" s="121"/>
      <c r="M13" s="121"/>
      <c r="N13" s="121"/>
      <c r="O13" s="121"/>
      <c r="P13" s="121"/>
      <c r="Q13" s="116" t="n">
        <f aca="false">SUM(F13:P13)</f>
        <v>100</v>
      </c>
    </row>
    <row r="14" customFormat="false" ht="21.75" hidden="false" customHeight="false" outlineLevel="0" collapsed="false">
      <c r="A14" s="122"/>
      <c r="B14" s="118" t="s">
        <v>191</v>
      </c>
      <c r="C14" s="119"/>
      <c r="D14" s="120"/>
      <c r="E14" s="120"/>
      <c r="F14" s="121"/>
      <c r="G14" s="121"/>
      <c r="H14" s="121" t="n">
        <v>130</v>
      </c>
      <c r="I14" s="121"/>
      <c r="J14" s="121"/>
      <c r="K14" s="121"/>
      <c r="L14" s="121"/>
      <c r="M14" s="121"/>
      <c r="N14" s="121"/>
      <c r="O14" s="121"/>
      <c r="P14" s="121"/>
      <c r="Q14" s="116" t="n">
        <f aca="false">SUM(F14:P14)</f>
        <v>130</v>
      </c>
    </row>
    <row r="15" customFormat="false" ht="21.75" hidden="false" customHeight="false" outlineLevel="0" collapsed="false">
      <c r="A15" s="122" t="n">
        <v>45933</v>
      </c>
      <c r="B15" s="118" t="s">
        <v>192</v>
      </c>
      <c r="C15" s="119"/>
      <c r="D15" s="120"/>
      <c r="E15" s="120"/>
      <c r="F15" s="121"/>
      <c r="G15" s="121"/>
      <c r="H15" s="121" t="n">
        <v>360</v>
      </c>
      <c r="I15" s="121"/>
      <c r="J15" s="121"/>
      <c r="K15" s="121"/>
      <c r="L15" s="121"/>
      <c r="M15" s="121"/>
      <c r="N15" s="121"/>
      <c r="O15" s="121"/>
      <c r="P15" s="121"/>
      <c r="Q15" s="116" t="n">
        <f aca="false">SUM(F15:P15)</f>
        <v>360</v>
      </c>
    </row>
    <row r="16" customFormat="false" ht="21.75" hidden="false" customHeight="false" outlineLevel="0" collapsed="false">
      <c r="A16" s="122" t="n">
        <v>45936</v>
      </c>
      <c r="B16" s="118" t="s">
        <v>193</v>
      </c>
      <c r="C16" s="119"/>
      <c r="D16" s="120"/>
      <c r="E16" s="120"/>
      <c r="F16" s="121"/>
      <c r="G16" s="121"/>
      <c r="H16" s="121"/>
      <c r="I16" s="121"/>
      <c r="J16" s="121"/>
      <c r="K16" s="121" t="n">
        <v>294</v>
      </c>
      <c r="L16" s="121"/>
      <c r="M16" s="121"/>
      <c r="N16" s="121"/>
      <c r="O16" s="121"/>
      <c r="P16" s="121"/>
      <c r="Q16" s="116" t="n">
        <f aca="false">SUM(F16:P16)</f>
        <v>294</v>
      </c>
    </row>
    <row r="17" customFormat="false" ht="21.75" hidden="false" customHeight="false" outlineLevel="0" collapsed="false">
      <c r="A17" s="122"/>
      <c r="B17" s="118" t="s">
        <v>194</v>
      </c>
      <c r="C17" s="119"/>
      <c r="D17" s="120"/>
      <c r="E17" s="120"/>
      <c r="F17" s="121"/>
      <c r="G17" s="121"/>
      <c r="H17" s="121" t="n">
        <v>260</v>
      </c>
      <c r="I17" s="121"/>
      <c r="J17" s="121"/>
      <c r="K17" s="121"/>
      <c r="L17" s="121"/>
      <c r="M17" s="121"/>
      <c r="N17" s="121"/>
      <c r="O17" s="121"/>
      <c r="P17" s="121"/>
      <c r="Q17" s="116" t="n">
        <f aca="false">SUM(F17:P17)</f>
        <v>260</v>
      </c>
    </row>
    <row r="18" customFormat="false" ht="21.75" hidden="false" customHeight="false" outlineLevel="0" collapsed="false">
      <c r="A18" s="122"/>
      <c r="B18" s="118" t="s">
        <v>195</v>
      </c>
      <c r="C18" s="119"/>
      <c r="D18" s="120"/>
      <c r="E18" s="120"/>
      <c r="F18" s="121"/>
      <c r="G18" s="121"/>
      <c r="H18" s="121" t="n">
        <v>500</v>
      </c>
      <c r="I18" s="121"/>
      <c r="J18" s="121"/>
      <c r="K18" s="121"/>
      <c r="L18" s="121"/>
      <c r="M18" s="121"/>
      <c r="N18" s="121"/>
      <c r="O18" s="121"/>
      <c r="P18" s="121"/>
      <c r="Q18" s="116" t="n">
        <f aca="false">SUM(F18:P18)</f>
        <v>500</v>
      </c>
    </row>
    <row r="19" customFormat="false" ht="21.75" hidden="false" customHeight="false" outlineLevel="0" collapsed="false">
      <c r="A19" s="122" t="n">
        <v>45937</v>
      </c>
      <c r="B19" s="118" t="s">
        <v>190</v>
      </c>
      <c r="C19" s="119"/>
      <c r="D19" s="120"/>
      <c r="E19" s="120"/>
      <c r="F19" s="121"/>
      <c r="G19" s="121"/>
      <c r="H19" s="121" t="n">
        <v>200</v>
      </c>
      <c r="I19" s="121"/>
      <c r="J19" s="121"/>
      <c r="K19" s="121"/>
      <c r="L19" s="121"/>
      <c r="M19" s="121"/>
      <c r="N19" s="121"/>
      <c r="O19" s="121"/>
      <c r="P19" s="121"/>
      <c r="Q19" s="116" t="n">
        <f aca="false">SUM(F19:P19)</f>
        <v>200</v>
      </c>
    </row>
    <row r="20" customFormat="false" ht="21.75" hidden="false" customHeight="false" outlineLevel="0" collapsed="false">
      <c r="A20" s="122"/>
      <c r="B20" s="118" t="s">
        <v>196</v>
      </c>
      <c r="C20" s="119"/>
      <c r="D20" s="120"/>
      <c r="E20" s="120"/>
      <c r="F20" s="121"/>
      <c r="G20" s="121"/>
      <c r="H20" s="121" t="n">
        <v>290</v>
      </c>
      <c r="I20" s="121"/>
      <c r="J20" s="121"/>
      <c r="K20" s="121"/>
      <c r="L20" s="121"/>
      <c r="M20" s="121"/>
      <c r="N20" s="121"/>
      <c r="O20" s="121"/>
      <c r="P20" s="121"/>
      <c r="Q20" s="116" t="n">
        <f aca="false">SUM(F20:P20)</f>
        <v>290</v>
      </c>
    </row>
    <row r="21" customFormat="false" ht="21.75" hidden="false" customHeight="false" outlineLevel="0" collapsed="false">
      <c r="A21" s="122" t="n">
        <v>45938</v>
      </c>
      <c r="B21" s="118" t="s">
        <v>197</v>
      </c>
      <c r="C21" s="119"/>
      <c r="D21" s="120"/>
      <c r="E21" s="120"/>
      <c r="F21" s="121"/>
      <c r="G21" s="121"/>
      <c r="H21" s="121" t="n">
        <v>580</v>
      </c>
      <c r="I21" s="121"/>
      <c r="J21" s="121"/>
      <c r="K21" s="121"/>
      <c r="L21" s="121"/>
      <c r="M21" s="121"/>
      <c r="N21" s="121"/>
      <c r="O21" s="121"/>
      <c r="P21" s="121"/>
      <c r="Q21" s="116" t="n">
        <f aca="false">SUM(F21:P21)</f>
        <v>580</v>
      </c>
    </row>
    <row r="22" customFormat="false" ht="21.75" hidden="false" customHeight="false" outlineLevel="0" collapsed="false">
      <c r="A22" s="122" t="n">
        <v>45945</v>
      </c>
      <c r="B22" s="118" t="s">
        <v>198</v>
      </c>
      <c r="C22" s="119"/>
      <c r="D22" s="120"/>
      <c r="E22" s="120"/>
      <c r="F22" s="121"/>
      <c r="G22" s="121"/>
      <c r="H22" s="121" t="n">
        <v>150</v>
      </c>
      <c r="I22" s="121"/>
      <c r="J22" s="121"/>
      <c r="K22" s="121"/>
      <c r="L22" s="121"/>
      <c r="M22" s="121"/>
      <c r="N22" s="121"/>
      <c r="O22" s="121"/>
      <c r="P22" s="121"/>
      <c r="Q22" s="116" t="n">
        <f aca="false">SUM(F22:P22)</f>
        <v>150</v>
      </c>
    </row>
    <row r="23" customFormat="false" ht="21.75" hidden="false" customHeight="false" outlineLevel="0" collapsed="false">
      <c r="A23" s="122" t="n">
        <v>45957</v>
      </c>
      <c r="B23" s="123" t="s">
        <v>199</v>
      </c>
      <c r="C23" s="119"/>
      <c r="D23" s="120"/>
      <c r="E23" s="120"/>
      <c r="F23" s="121"/>
      <c r="G23" s="121"/>
      <c r="H23" s="121" t="n">
        <v>350</v>
      </c>
      <c r="I23" s="121"/>
      <c r="J23" s="121"/>
      <c r="K23" s="121"/>
      <c r="L23" s="121"/>
      <c r="M23" s="121"/>
      <c r="N23" s="121"/>
      <c r="O23" s="121"/>
      <c r="P23" s="121"/>
      <c r="Q23" s="116" t="n">
        <f aca="false">SUM(F23:P23)</f>
        <v>350</v>
      </c>
    </row>
    <row r="24" customFormat="false" ht="21.75" hidden="false" customHeight="false" outlineLevel="0" collapsed="false">
      <c r="A24" s="122" t="n">
        <v>45958</v>
      </c>
      <c r="B24" s="118" t="s">
        <v>200</v>
      </c>
      <c r="C24" s="119"/>
      <c r="D24" s="120"/>
      <c r="E24" s="120"/>
      <c r="F24" s="121"/>
      <c r="G24" s="121"/>
      <c r="H24" s="121"/>
      <c r="I24" s="121"/>
      <c r="J24" s="121"/>
      <c r="K24" s="121" t="n">
        <v>191</v>
      </c>
      <c r="L24" s="121"/>
      <c r="M24" s="121"/>
      <c r="N24" s="121"/>
      <c r="O24" s="121"/>
      <c r="P24" s="121"/>
      <c r="Q24" s="116" t="n">
        <f aca="false">SUM(F24:P24)</f>
        <v>191</v>
      </c>
    </row>
    <row r="25" customFormat="false" ht="21.75" hidden="false" customHeight="false" outlineLevel="0" collapsed="false">
      <c r="A25" s="122"/>
      <c r="B25" s="118" t="s">
        <v>191</v>
      </c>
      <c r="C25" s="119"/>
      <c r="D25" s="120"/>
      <c r="E25" s="120"/>
      <c r="F25" s="121"/>
      <c r="G25" s="121"/>
      <c r="H25" s="121" t="n">
        <v>1450</v>
      </c>
      <c r="I25" s="121"/>
      <c r="J25" s="121"/>
      <c r="K25" s="121"/>
      <c r="L25" s="121"/>
      <c r="M25" s="121"/>
      <c r="N25" s="121"/>
      <c r="O25" s="121"/>
      <c r="P25" s="121"/>
      <c r="Q25" s="116" t="n">
        <f aca="false">SUM(F25:P25)</f>
        <v>1450</v>
      </c>
    </row>
    <row r="26" customFormat="false" ht="21.75" hidden="false" customHeight="false" outlineLevel="0" collapsed="false">
      <c r="A26" s="122" t="n">
        <v>45960</v>
      </c>
      <c r="B26" s="118" t="s">
        <v>201</v>
      </c>
      <c r="C26" s="119"/>
      <c r="D26" s="120"/>
      <c r="E26" s="120"/>
      <c r="F26" s="121"/>
      <c r="G26" s="121"/>
      <c r="H26" s="121" t="n">
        <v>180</v>
      </c>
      <c r="I26" s="121"/>
      <c r="J26" s="121"/>
      <c r="K26" s="121"/>
      <c r="L26" s="121"/>
      <c r="M26" s="121"/>
      <c r="N26" s="121"/>
      <c r="O26" s="121"/>
      <c r="P26" s="121"/>
      <c r="Q26" s="116" t="n">
        <f aca="false">SUM(F26:P26)</f>
        <v>180</v>
      </c>
    </row>
    <row r="27" customFormat="false" ht="21.75" hidden="false" customHeight="false" outlineLevel="0" collapsed="false">
      <c r="A27" s="122" t="n">
        <v>45964</v>
      </c>
      <c r="B27" s="118" t="s">
        <v>190</v>
      </c>
      <c r="C27" s="119"/>
      <c r="D27" s="120"/>
      <c r="E27" s="120"/>
      <c r="F27" s="121"/>
      <c r="G27" s="121"/>
      <c r="H27" s="121" t="n">
        <v>200</v>
      </c>
      <c r="I27" s="121"/>
      <c r="J27" s="121"/>
      <c r="K27" s="121"/>
      <c r="L27" s="121"/>
      <c r="M27" s="121"/>
      <c r="N27" s="121"/>
      <c r="O27" s="121"/>
      <c r="P27" s="121"/>
      <c r="Q27" s="116" t="n">
        <f aca="false">SUM(F27:P27)</f>
        <v>200</v>
      </c>
    </row>
    <row r="28" customFormat="false" ht="21.75" hidden="false" customHeight="false" outlineLevel="0" collapsed="false">
      <c r="A28" s="122" t="n">
        <v>45964</v>
      </c>
      <c r="B28" s="118" t="s">
        <v>202</v>
      </c>
      <c r="C28" s="119"/>
      <c r="D28" s="120"/>
      <c r="E28" s="120"/>
      <c r="F28" s="121"/>
      <c r="G28" s="121"/>
      <c r="H28" s="121" t="n">
        <v>790</v>
      </c>
      <c r="I28" s="121"/>
      <c r="J28" s="121"/>
      <c r="K28" s="121"/>
      <c r="L28" s="121"/>
      <c r="M28" s="121"/>
      <c r="N28" s="121"/>
      <c r="O28" s="121"/>
      <c r="P28" s="121"/>
      <c r="Q28" s="116" t="n">
        <f aca="false">SUM(F28:P28)</f>
        <v>790</v>
      </c>
    </row>
    <row r="29" customFormat="false" ht="21.75" hidden="false" customHeight="false" outlineLevel="0" collapsed="false">
      <c r="A29" s="122" t="n">
        <v>45967</v>
      </c>
      <c r="B29" s="118" t="s">
        <v>203</v>
      </c>
      <c r="C29" s="119"/>
      <c r="D29" s="120"/>
      <c r="E29" s="120"/>
      <c r="F29" s="121"/>
      <c r="G29" s="121"/>
      <c r="H29" s="121"/>
      <c r="I29" s="121"/>
      <c r="J29" s="121"/>
      <c r="K29" s="121" t="n">
        <v>893.26</v>
      </c>
      <c r="L29" s="121"/>
      <c r="M29" s="121"/>
      <c r="N29" s="121"/>
      <c r="O29" s="121"/>
      <c r="P29" s="121"/>
      <c r="Q29" s="116" t="n">
        <f aca="false">SUM(F29:P29)</f>
        <v>893.26</v>
      </c>
    </row>
    <row r="30" customFormat="false" ht="21.75" hidden="false" customHeight="false" outlineLevel="0" collapsed="false">
      <c r="A30" s="122" t="n">
        <v>45978</v>
      </c>
      <c r="B30" s="118" t="s">
        <v>198</v>
      </c>
      <c r="C30" s="119"/>
      <c r="D30" s="120"/>
      <c r="E30" s="120"/>
      <c r="F30" s="121"/>
      <c r="G30" s="121"/>
      <c r="H30" s="121" t="n">
        <v>150</v>
      </c>
      <c r="I30" s="121"/>
      <c r="J30" s="121"/>
      <c r="K30" s="121"/>
      <c r="L30" s="121"/>
      <c r="M30" s="121"/>
      <c r="N30" s="121"/>
      <c r="O30" s="121"/>
      <c r="P30" s="121"/>
      <c r="Q30" s="116" t="n">
        <f aca="false">SUM(F30:P30)</f>
        <v>150</v>
      </c>
    </row>
    <row r="31" customFormat="false" ht="21.75" hidden="false" customHeight="false" outlineLevel="0" collapsed="false">
      <c r="A31" s="122" t="n">
        <v>45985</v>
      </c>
      <c r="B31" s="118" t="s">
        <v>204</v>
      </c>
      <c r="C31" s="119"/>
      <c r="D31" s="120"/>
      <c r="E31" s="120"/>
      <c r="F31" s="121"/>
      <c r="G31" s="121"/>
      <c r="H31" s="121" t="n">
        <v>500</v>
      </c>
      <c r="I31" s="121"/>
      <c r="J31" s="121"/>
      <c r="K31" s="121"/>
      <c r="L31" s="121"/>
      <c r="M31" s="121"/>
      <c r="N31" s="121"/>
      <c r="O31" s="121"/>
      <c r="P31" s="121"/>
      <c r="Q31" s="116" t="n">
        <f aca="false">SUM(F31:P31)</f>
        <v>500</v>
      </c>
    </row>
    <row r="32" customFormat="false" ht="21.75" hidden="false" customHeight="false" outlineLevel="0" collapsed="false">
      <c r="A32" s="122" t="n">
        <v>45988</v>
      </c>
      <c r="B32" s="124" t="s">
        <v>205</v>
      </c>
      <c r="C32" s="119"/>
      <c r="D32" s="120"/>
      <c r="E32" s="120"/>
      <c r="F32" s="121"/>
      <c r="G32" s="121"/>
      <c r="H32" s="121" t="n">
        <v>50</v>
      </c>
      <c r="I32" s="121"/>
      <c r="J32" s="121"/>
      <c r="K32" s="121"/>
      <c r="L32" s="121"/>
      <c r="M32" s="121"/>
      <c r="N32" s="121"/>
      <c r="O32" s="121"/>
      <c r="P32" s="121"/>
      <c r="Q32" s="116" t="n">
        <f aca="false">SUM(F32:P32)</f>
        <v>50</v>
      </c>
    </row>
    <row r="33" customFormat="false" ht="21.75" hidden="false" customHeight="false" outlineLevel="0" collapsed="false">
      <c r="A33" s="122" t="n">
        <v>45989</v>
      </c>
      <c r="B33" s="118" t="s">
        <v>190</v>
      </c>
      <c r="C33" s="119"/>
      <c r="D33" s="120"/>
      <c r="E33" s="120"/>
      <c r="F33" s="121"/>
      <c r="G33" s="121"/>
      <c r="H33" s="121" t="n">
        <v>290</v>
      </c>
      <c r="I33" s="121"/>
      <c r="J33" s="121"/>
      <c r="K33" s="121"/>
      <c r="L33" s="121"/>
      <c r="M33" s="121"/>
      <c r="N33" s="121"/>
      <c r="O33" s="121"/>
      <c r="P33" s="121"/>
      <c r="Q33" s="116" t="n">
        <f aca="false">SUM(F33:P33)</f>
        <v>290</v>
      </c>
    </row>
    <row r="34" customFormat="false" ht="21.75" hidden="false" customHeight="false" outlineLevel="0" collapsed="false">
      <c r="A34" s="122"/>
      <c r="B34" s="118" t="s">
        <v>189</v>
      </c>
      <c r="C34" s="119"/>
      <c r="D34" s="120"/>
      <c r="E34" s="120"/>
      <c r="F34" s="121"/>
      <c r="G34" s="121"/>
      <c r="H34" s="121" t="n">
        <v>50</v>
      </c>
      <c r="I34" s="121"/>
      <c r="J34" s="121"/>
      <c r="K34" s="121"/>
      <c r="L34" s="121"/>
      <c r="M34" s="121"/>
      <c r="N34" s="121"/>
      <c r="O34" s="121"/>
      <c r="P34" s="121"/>
      <c r="Q34" s="116" t="n">
        <f aca="false">SUM(F34:P34)</f>
        <v>50</v>
      </c>
    </row>
    <row r="35" customFormat="false" ht="21.75" hidden="false" customHeight="false" outlineLevel="0" collapsed="false">
      <c r="A35" s="122" t="n">
        <v>45993</v>
      </c>
      <c r="B35" s="118" t="s">
        <v>206</v>
      </c>
      <c r="C35" s="119"/>
      <c r="D35" s="120"/>
      <c r="E35" s="120"/>
      <c r="F35" s="121"/>
      <c r="G35" s="121"/>
      <c r="H35" s="121"/>
      <c r="I35" s="121"/>
      <c r="J35" s="121"/>
      <c r="K35" s="121"/>
      <c r="L35" s="121"/>
      <c r="M35" s="121"/>
      <c r="N35" s="121"/>
      <c r="O35" s="121" t="n">
        <v>10000</v>
      </c>
      <c r="P35" s="121"/>
      <c r="Q35" s="116" t="n">
        <f aca="false">SUM(F35:P35)</f>
        <v>10000</v>
      </c>
    </row>
    <row r="36" customFormat="false" ht="21.75" hidden="false" customHeight="false" outlineLevel="0" collapsed="false">
      <c r="A36" s="122" t="n">
        <v>46000</v>
      </c>
      <c r="B36" s="123" t="s">
        <v>207</v>
      </c>
      <c r="C36" s="119"/>
      <c r="D36" s="120"/>
      <c r="E36" s="120"/>
      <c r="F36" s="121"/>
      <c r="G36" s="121"/>
      <c r="H36" s="121" t="n">
        <v>300</v>
      </c>
      <c r="I36" s="121"/>
      <c r="J36" s="121"/>
      <c r="K36" s="121"/>
      <c r="L36" s="121"/>
      <c r="M36" s="121"/>
      <c r="N36" s="121"/>
      <c r="O36" s="121"/>
      <c r="P36" s="121"/>
      <c r="Q36" s="116" t="n">
        <f aca="false">SUM(F36:P36)</f>
        <v>300</v>
      </c>
    </row>
    <row r="37" customFormat="false" ht="21.75" hidden="false" customHeight="false" outlineLevel="0" collapsed="false">
      <c r="A37" s="122" t="n">
        <v>46003</v>
      </c>
      <c r="B37" s="118" t="s">
        <v>208</v>
      </c>
      <c r="C37" s="119"/>
      <c r="D37" s="120"/>
      <c r="E37" s="120"/>
      <c r="F37" s="121"/>
      <c r="G37" s="121"/>
      <c r="H37" s="121"/>
      <c r="I37" s="121"/>
      <c r="J37" s="121"/>
      <c r="K37" s="121"/>
      <c r="L37" s="121"/>
      <c r="M37" s="121"/>
      <c r="N37" s="121"/>
      <c r="O37" s="121" t="n">
        <v>500</v>
      </c>
      <c r="P37" s="121"/>
      <c r="Q37" s="116" t="n">
        <f aca="false">SUM(F37:P37)</f>
        <v>500</v>
      </c>
    </row>
    <row r="38" customFormat="false" ht="21.75" hidden="false" customHeight="false" outlineLevel="0" collapsed="false">
      <c r="A38" s="122" t="n">
        <v>46007</v>
      </c>
      <c r="B38" s="118" t="s">
        <v>198</v>
      </c>
      <c r="C38" s="119"/>
      <c r="D38" s="120"/>
      <c r="E38" s="120"/>
      <c r="F38" s="121"/>
      <c r="G38" s="121"/>
      <c r="H38" s="121" t="n">
        <v>200</v>
      </c>
      <c r="I38" s="121"/>
      <c r="J38" s="121"/>
      <c r="K38" s="121"/>
      <c r="L38" s="121"/>
      <c r="M38" s="121"/>
      <c r="N38" s="121"/>
      <c r="O38" s="121"/>
      <c r="P38" s="121"/>
      <c r="Q38" s="116" t="n">
        <f aca="false">SUM(F38:P38)</f>
        <v>200</v>
      </c>
    </row>
    <row r="39" customFormat="false" ht="21.75" hidden="false" customHeight="false" outlineLevel="0" collapsed="false">
      <c r="A39" s="122" t="n">
        <v>46008</v>
      </c>
      <c r="B39" s="118" t="s">
        <v>198</v>
      </c>
      <c r="C39" s="119"/>
      <c r="D39" s="120"/>
      <c r="E39" s="120"/>
      <c r="F39" s="121"/>
      <c r="G39" s="121"/>
      <c r="H39" s="121" t="n">
        <v>50</v>
      </c>
      <c r="I39" s="121"/>
      <c r="J39" s="121"/>
      <c r="K39" s="121"/>
      <c r="L39" s="121"/>
      <c r="M39" s="121"/>
      <c r="N39" s="121"/>
      <c r="O39" s="121"/>
      <c r="P39" s="121"/>
      <c r="Q39" s="116" t="n">
        <f aca="false">SUM(F39:P39)</f>
        <v>50</v>
      </c>
    </row>
    <row r="40" customFormat="false" ht="21.75" hidden="false" customHeight="false" outlineLevel="0" collapsed="false">
      <c r="A40" s="122" t="n">
        <v>46009</v>
      </c>
      <c r="B40" s="118" t="s">
        <v>209</v>
      </c>
      <c r="C40" s="119"/>
      <c r="D40" s="120"/>
      <c r="E40" s="120"/>
      <c r="F40" s="121"/>
      <c r="G40" s="121"/>
      <c r="H40" s="121" t="n">
        <v>1500</v>
      </c>
      <c r="I40" s="121"/>
      <c r="J40" s="121"/>
      <c r="K40" s="121"/>
      <c r="L40" s="121"/>
      <c r="M40" s="121"/>
      <c r="N40" s="121"/>
      <c r="O40" s="121"/>
      <c r="P40" s="121"/>
      <c r="Q40" s="116" t="n">
        <f aca="false">SUM(F40:P40)</f>
        <v>1500</v>
      </c>
    </row>
    <row r="41" customFormat="false" ht="21.75" hidden="false" customHeight="false" outlineLevel="0" collapsed="false">
      <c r="A41" s="122" t="n">
        <v>46015</v>
      </c>
      <c r="B41" s="118" t="s">
        <v>210</v>
      </c>
      <c r="C41" s="119"/>
      <c r="D41" s="120"/>
      <c r="E41" s="120"/>
      <c r="F41" s="121"/>
      <c r="G41" s="121"/>
      <c r="H41" s="121"/>
      <c r="I41" s="121"/>
      <c r="J41" s="121"/>
      <c r="K41" s="121"/>
      <c r="L41" s="121"/>
      <c r="M41" s="121"/>
      <c r="N41" s="121"/>
      <c r="O41" s="121" t="n">
        <v>2714</v>
      </c>
      <c r="P41" s="121"/>
      <c r="Q41" s="116" t="n">
        <f aca="false">SUM(F41:P41)</f>
        <v>2714</v>
      </c>
    </row>
    <row r="42" customFormat="false" ht="21.75" hidden="false" customHeight="false" outlineLevel="0" collapsed="false">
      <c r="A42" s="122" t="n">
        <v>46020</v>
      </c>
      <c r="B42" s="118" t="s">
        <v>211</v>
      </c>
      <c r="C42" s="119"/>
      <c r="D42" s="120"/>
      <c r="E42" s="120"/>
      <c r="F42" s="121"/>
      <c r="G42" s="121"/>
      <c r="H42" s="121" t="n">
        <v>15</v>
      </c>
      <c r="I42" s="121"/>
      <c r="J42" s="121"/>
      <c r="K42" s="121"/>
      <c r="L42" s="121"/>
      <c r="M42" s="121"/>
      <c r="N42" s="121"/>
      <c r="O42" s="121"/>
      <c r="P42" s="121"/>
      <c r="Q42" s="116" t="n">
        <f aca="false">SUM(F42:P42)</f>
        <v>15</v>
      </c>
    </row>
    <row r="43" customFormat="false" ht="21.75" hidden="false" customHeight="false" outlineLevel="0" collapsed="false">
      <c r="A43" s="122" t="n">
        <v>46021</v>
      </c>
      <c r="B43" s="118" t="s">
        <v>212</v>
      </c>
      <c r="C43" s="119"/>
      <c r="D43" s="120"/>
      <c r="E43" s="120"/>
      <c r="F43" s="121"/>
      <c r="G43" s="121"/>
      <c r="H43" s="121" t="n">
        <v>100</v>
      </c>
      <c r="I43" s="121"/>
      <c r="J43" s="121"/>
      <c r="K43" s="121"/>
      <c r="L43" s="121"/>
      <c r="M43" s="121"/>
      <c r="N43" s="121"/>
      <c r="O43" s="121"/>
      <c r="P43" s="121"/>
      <c r="Q43" s="116" t="n">
        <f aca="false">SUM(F43:P43)</f>
        <v>100</v>
      </c>
    </row>
    <row r="44" customFormat="false" ht="21.75" hidden="false" customHeight="false" outlineLevel="0" collapsed="false">
      <c r="A44" s="122"/>
      <c r="B44" s="118"/>
      <c r="C44" s="119"/>
      <c r="D44" s="120"/>
      <c r="E44" s="120"/>
      <c r="F44" s="121"/>
      <c r="G44" s="121"/>
      <c r="H44" s="121"/>
      <c r="I44" s="121"/>
      <c r="J44" s="121"/>
      <c r="K44" s="121"/>
      <c r="L44" s="121"/>
      <c r="M44" s="121"/>
      <c r="N44" s="121"/>
      <c r="O44" s="121"/>
      <c r="P44" s="121"/>
      <c r="Q44" s="116" t="n">
        <f aca="false">SUM(F44:P44)</f>
        <v>0</v>
      </c>
    </row>
    <row r="45" customFormat="false" ht="21.75" hidden="false" customHeight="false" outlineLevel="0" collapsed="false">
      <c r="A45" s="122"/>
      <c r="B45" s="118"/>
      <c r="C45" s="119"/>
      <c r="D45" s="120"/>
      <c r="E45" s="120"/>
      <c r="F45" s="121"/>
      <c r="G45" s="121"/>
      <c r="H45" s="121"/>
      <c r="I45" s="121"/>
      <c r="J45" s="121"/>
      <c r="K45" s="121"/>
      <c r="L45" s="121"/>
      <c r="M45" s="121"/>
      <c r="N45" s="121"/>
      <c r="O45" s="121"/>
      <c r="P45" s="121"/>
      <c r="Q45" s="116" t="n">
        <f aca="false">SUM(F45:P45)</f>
        <v>0</v>
      </c>
    </row>
    <row r="46" customFormat="false" ht="21.75" hidden="false" customHeight="false" outlineLevel="0" collapsed="false">
      <c r="A46" s="122"/>
      <c r="B46" s="118"/>
      <c r="C46" s="119"/>
      <c r="D46" s="120"/>
      <c r="E46" s="120"/>
      <c r="F46" s="121"/>
      <c r="G46" s="121"/>
      <c r="H46" s="121"/>
      <c r="I46" s="121"/>
      <c r="J46" s="121"/>
      <c r="K46" s="121"/>
      <c r="L46" s="121"/>
      <c r="M46" s="121"/>
      <c r="N46" s="121"/>
      <c r="O46" s="121"/>
      <c r="P46" s="121"/>
      <c r="Q46" s="116" t="n">
        <f aca="false">SUM(F46:P46)</f>
        <v>0</v>
      </c>
    </row>
    <row r="47" customFormat="false" ht="21.75" hidden="false" customHeight="false" outlineLevel="0" collapsed="false">
      <c r="A47" s="122"/>
      <c r="B47" s="118"/>
      <c r="C47" s="119"/>
      <c r="D47" s="120"/>
      <c r="E47" s="120"/>
      <c r="F47" s="125"/>
      <c r="G47" s="121"/>
      <c r="H47" s="121"/>
      <c r="I47" s="125"/>
      <c r="J47" s="121"/>
      <c r="K47" s="121"/>
      <c r="L47" s="121"/>
      <c r="M47" s="121"/>
      <c r="N47" s="121"/>
      <c r="O47" s="121"/>
      <c r="P47" s="121"/>
      <c r="Q47" s="116" t="n">
        <f aca="false">SUM(F47:P47)</f>
        <v>0</v>
      </c>
    </row>
    <row r="48" customFormat="false" ht="21.75" hidden="false" customHeight="false" outlineLevel="0" collapsed="false">
      <c r="A48" s="122"/>
      <c r="B48" s="118"/>
      <c r="C48" s="119"/>
      <c r="D48" s="120"/>
      <c r="E48" s="120"/>
      <c r="F48" s="125"/>
      <c r="G48" s="121"/>
      <c r="H48" s="121"/>
      <c r="I48" s="125"/>
      <c r="J48" s="121"/>
      <c r="K48" s="121"/>
      <c r="L48" s="121"/>
      <c r="M48" s="121"/>
      <c r="N48" s="121"/>
      <c r="O48" s="121"/>
      <c r="P48" s="121"/>
      <c r="Q48" s="116" t="n">
        <f aca="false">SUM(F48:P48)</f>
        <v>0</v>
      </c>
    </row>
    <row r="49" customFormat="false" ht="21.75" hidden="false" customHeight="false" outlineLevel="0" collapsed="false">
      <c r="A49" s="122"/>
      <c r="B49" s="118"/>
      <c r="C49" s="119"/>
      <c r="D49" s="120"/>
      <c r="E49" s="120"/>
      <c r="F49" s="125"/>
      <c r="G49" s="121"/>
      <c r="H49" s="121"/>
      <c r="I49" s="125"/>
      <c r="J49" s="121"/>
      <c r="K49" s="121"/>
      <c r="L49" s="121"/>
      <c r="M49" s="121"/>
      <c r="N49" s="121"/>
      <c r="O49" s="121"/>
      <c r="P49" s="121"/>
      <c r="Q49" s="116" t="n">
        <f aca="false">SUM(F49:P49)</f>
        <v>0</v>
      </c>
    </row>
    <row r="50" customFormat="false" ht="21.75" hidden="false" customHeight="false" outlineLevel="0" collapsed="false">
      <c r="A50" s="122"/>
      <c r="B50" s="118"/>
      <c r="C50" s="119"/>
      <c r="D50" s="120"/>
      <c r="E50" s="120"/>
      <c r="F50" s="125"/>
      <c r="G50" s="121"/>
      <c r="H50" s="121"/>
      <c r="I50" s="125"/>
      <c r="J50" s="121"/>
      <c r="K50" s="121"/>
      <c r="L50" s="121"/>
      <c r="M50" s="121"/>
      <c r="N50" s="121"/>
      <c r="O50" s="121"/>
      <c r="P50" s="121"/>
      <c r="Q50" s="116" t="n">
        <f aca="false">SUM(F50:P50)</f>
        <v>0</v>
      </c>
    </row>
    <row r="51" customFormat="false" ht="21.75" hidden="false" customHeight="false" outlineLevel="0" collapsed="false">
      <c r="A51" s="122"/>
      <c r="B51" s="118"/>
      <c r="C51" s="119"/>
      <c r="D51" s="120"/>
      <c r="E51" s="120"/>
      <c r="F51" s="125"/>
      <c r="G51" s="121"/>
      <c r="H51" s="121"/>
      <c r="I51" s="125"/>
      <c r="J51" s="121"/>
      <c r="K51" s="121"/>
      <c r="L51" s="121"/>
      <c r="M51" s="121"/>
      <c r="N51" s="121"/>
      <c r="O51" s="121"/>
      <c r="P51" s="121"/>
      <c r="Q51" s="116" t="n">
        <f aca="false">SUM(F51:P51)</f>
        <v>0</v>
      </c>
    </row>
    <row r="52" customFormat="false" ht="21.75" hidden="false" customHeight="false" outlineLevel="0" collapsed="false">
      <c r="A52" s="122"/>
      <c r="B52" s="118"/>
      <c r="C52" s="119"/>
      <c r="D52" s="120"/>
      <c r="E52" s="120"/>
      <c r="F52" s="125"/>
      <c r="G52" s="121"/>
      <c r="H52" s="121"/>
      <c r="I52" s="125"/>
      <c r="J52" s="121"/>
      <c r="K52" s="121"/>
      <c r="L52" s="121"/>
      <c r="M52" s="121"/>
      <c r="N52" s="121"/>
      <c r="O52" s="121"/>
      <c r="P52" s="121"/>
      <c r="Q52" s="116" t="n">
        <f aca="false">SUM(F52:P52)</f>
        <v>0</v>
      </c>
    </row>
    <row r="53" customFormat="false" ht="21.75" hidden="false" customHeight="false" outlineLevel="0" collapsed="false">
      <c r="A53" s="122"/>
      <c r="B53" s="118"/>
      <c r="C53" s="119"/>
      <c r="D53" s="120"/>
      <c r="E53" s="120"/>
      <c r="F53" s="125"/>
      <c r="G53" s="121"/>
      <c r="H53" s="121"/>
      <c r="I53" s="125"/>
      <c r="J53" s="121"/>
      <c r="K53" s="121"/>
      <c r="L53" s="121"/>
      <c r="M53" s="121"/>
      <c r="N53" s="121"/>
      <c r="O53" s="121"/>
      <c r="P53" s="121"/>
      <c r="Q53" s="116" t="n">
        <f aca="false">SUM(F53:P53)</f>
        <v>0</v>
      </c>
    </row>
    <row r="54" customFormat="false" ht="21.75" hidden="false" customHeight="false" outlineLevel="0" collapsed="false">
      <c r="A54" s="122"/>
      <c r="B54" s="118"/>
      <c r="C54" s="119"/>
      <c r="D54" s="120"/>
      <c r="E54" s="120"/>
      <c r="F54" s="125"/>
      <c r="G54" s="121"/>
      <c r="H54" s="121"/>
      <c r="I54" s="125"/>
      <c r="J54" s="121"/>
      <c r="K54" s="121"/>
      <c r="L54" s="121"/>
      <c r="M54" s="121"/>
      <c r="N54" s="121"/>
      <c r="O54" s="121"/>
      <c r="P54" s="121"/>
      <c r="Q54" s="116" t="n">
        <f aca="false">SUM(F54:P54)</f>
        <v>0</v>
      </c>
    </row>
    <row r="55" customFormat="false" ht="21.75" hidden="false" customHeight="false" outlineLevel="0" collapsed="false">
      <c r="A55" s="122"/>
      <c r="B55" s="118"/>
      <c r="C55" s="119"/>
      <c r="D55" s="120"/>
      <c r="E55" s="120"/>
      <c r="F55" s="125"/>
      <c r="G55" s="121"/>
      <c r="H55" s="121"/>
      <c r="I55" s="125"/>
      <c r="J55" s="121"/>
      <c r="K55" s="121"/>
      <c r="L55" s="121"/>
      <c r="M55" s="121"/>
      <c r="N55" s="121"/>
      <c r="O55" s="121"/>
      <c r="P55" s="121"/>
      <c r="Q55" s="116" t="n">
        <f aca="false">SUM(F55:P55)</f>
        <v>0</v>
      </c>
    </row>
    <row r="56" customFormat="false" ht="21.75" hidden="false" customHeight="false" outlineLevel="0" collapsed="false">
      <c r="A56" s="122"/>
      <c r="B56" s="118"/>
      <c r="C56" s="119"/>
      <c r="D56" s="120"/>
      <c r="E56" s="120"/>
      <c r="F56" s="125"/>
      <c r="G56" s="121"/>
      <c r="H56" s="121"/>
      <c r="I56" s="125"/>
      <c r="J56" s="121"/>
      <c r="K56" s="121"/>
      <c r="L56" s="121"/>
      <c r="M56" s="121"/>
      <c r="N56" s="121"/>
      <c r="O56" s="121"/>
      <c r="P56" s="121"/>
      <c r="Q56" s="116" t="n">
        <f aca="false">SUM(F56:P56)</f>
        <v>0</v>
      </c>
    </row>
    <row r="57" customFormat="false" ht="21.75" hidden="false" customHeight="false" outlineLevel="0" collapsed="false">
      <c r="A57" s="122"/>
      <c r="B57" s="118"/>
      <c r="C57" s="119"/>
      <c r="D57" s="120"/>
      <c r="E57" s="120"/>
      <c r="F57" s="125"/>
      <c r="G57" s="121"/>
      <c r="H57" s="121"/>
      <c r="I57" s="125"/>
      <c r="J57" s="121"/>
      <c r="K57" s="121"/>
      <c r="L57" s="121"/>
      <c r="M57" s="121"/>
      <c r="N57" s="121"/>
      <c r="O57" s="121"/>
      <c r="P57" s="121"/>
      <c r="Q57" s="116" t="n">
        <f aca="false">SUM(F57:P57)</f>
        <v>0</v>
      </c>
    </row>
    <row r="58" customFormat="false" ht="21.75" hidden="false" customHeight="false" outlineLevel="0" collapsed="false">
      <c r="A58" s="122"/>
      <c r="B58" s="118"/>
      <c r="C58" s="119"/>
      <c r="D58" s="120"/>
      <c r="E58" s="120"/>
      <c r="F58" s="125"/>
      <c r="G58" s="121"/>
      <c r="H58" s="121"/>
      <c r="I58" s="125"/>
      <c r="J58" s="121"/>
      <c r="K58" s="121"/>
      <c r="L58" s="121"/>
      <c r="M58" s="121"/>
      <c r="N58" s="121"/>
      <c r="O58" s="121"/>
      <c r="P58" s="121"/>
      <c r="Q58" s="116" t="n">
        <f aca="false">SUM(F58:P58)</f>
        <v>0</v>
      </c>
    </row>
    <row r="59" customFormat="false" ht="21.75" hidden="false" customHeight="false" outlineLevel="0" collapsed="false">
      <c r="A59" s="122"/>
      <c r="B59" s="118"/>
      <c r="C59" s="119"/>
      <c r="D59" s="120"/>
      <c r="E59" s="120"/>
      <c r="F59" s="125"/>
      <c r="G59" s="121"/>
      <c r="H59" s="121"/>
      <c r="I59" s="125"/>
      <c r="J59" s="121"/>
      <c r="K59" s="121"/>
      <c r="L59" s="121"/>
      <c r="M59" s="121"/>
      <c r="N59" s="121"/>
      <c r="O59" s="121"/>
      <c r="P59" s="121"/>
      <c r="Q59" s="116" t="n">
        <f aca="false">SUM(F59:P59)</f>
        <v>0</v>
      </c>
    </row>
    <row r="60" customFormat="false" ht="21.75" hidden="false" customHeight="false" outlineLevel="0" collapsed="false">
      <c r="A60" s="122"/>
      <c r="B60" s="118"/>
      <c r="C60" s="119"/>
      <c r="D60" s="120"/>
      <c r="E60" s="120"/>
      <c r="F60" s="125"/>
      <c r="G60" s="121"/>
      <c r="H60" s="121"/>
      <c r="I60" s="125"/>
      <c r="J60" s="121"/>
      <c r="K60" s="121"/>
      <c r="L60" s="121"/>
      <c r="M60" s="121"/>
      <c r="N60" s="121"/>
      <c r="O60" s="121"/>
      <c r="P60" s="121"/>
      <c r="Q60" s="116" t="n">
        <f aca="false">SUM(F60:P60)</f>
        <v>0</v>
      </c>
    </row>
    <row r="61" customFormat="false" ht="21.75" hidden="false" customHeight="false" outlineLevel="0" collapsed="false">
      <c r="A61" s="122"/>
      <c r="B61" s="118"/>
      <c r="C61" s="119"/>
      <c r="D61" s="120"/>
      <c r="E61" s="120"/>
      <c r="F61" s="125"/>
      <c r="G61" s="121"/>
      <c r="H61" s="121"/>
      <c r="I61" s="125"/>
      <c r="J61" s="121"/>
      <c r="K61" s="121"/>
      <c r="L61" s="121"/>
      <c r="M61" s="121"/>
      <c r="N61" s="121"/>
      <c r="O61" s="121"/>
      <c r="P61" s="121"/>
      <c r="Q61" s="116" t="n">
        <f aca="false">SUM(F61:P61)</f>
        <v>0</v>
      </c>
    </row>
    <row r="62" customFormat="false" ht="21.75" hidden="false" customHeight="false" outlineLevel="0" collapsed="false">
      <c r="A62" s="122"/>
      <c r="B62" s="118"/>
      <c r="C62" s="119"/>
      <c r="D62" s="120"/>
      <c r="E62" s="120"/>
      <c r="F62" s="125"/>
      <c r="G62" s="121"/>
      <c r="H62" s="121"/>
      <c r="I62" s="125"/>
      <c r="J62" s="121"/>
      <c r="K62" s="121"/>
      <c r="L62" s="121"/>
      <c r="M62" s="121"/>
      <c r="N62" s="121"/>
      <c r="O62" s="121"/>
      <c r="P62" s="121"/>
      <c r="Q62" s="116" t="n">
        <f aca="false">SUM(F62:P62)</f>
        <v>0</v>
      </c>
    </row>
    <row r="63" customFormat="false" ht="21.75" hidden="false" customHeight="false" outlineLevel="0" collapsed="false">
      <c r="A63" s="122"/>
      <c r="B63" s="118"/>
      <c r="C63" s="119"/>
      <c r="D63" s="120"/>
      <c r="E63" s="120"/>
      <c r="F63" s="125"/>
      <c r="G63" s="121"/>
      <c r="H63" s="121"/>
      <c r="I63" s="125"/>
      <c r="J63" s="121"/>
      <c r="K63" s="121"/>
      <c r="L63" s="121"/>
      <c r="M63" s="121"/>
      <c r="N63" s="121"/>
      <c r="O63" s="121"/>
      <c r="P63" s="121"/>
      <c r="Q63" s="116" t="n">
        <f aca="false">SUM(F63:P63)</f>
        <v>0</v>
      </c>
    </row>
    <row r="64" customFormat="false" ht="21.75" hidden="false" customHeight="false" outlineLevel="0" collapsed="false">
      <c r="A64" s="122"/>
      <c r="B64" s="118"/>
      <c r="C64" s="119"/>
      <c r="D64" s="120"/>
      <c r="E64" s="120"/>
      <c r="F64" s="125"/>
      <c r="G64" s="121"/>
      <c r="H64" s="121"/>
      <c r="I64" s="125"/>
      <c r="J64" s="121"/>
      <c r="K64" s="121"/>
      <c r="L64" s="121"/>
      <c r="M64" s="121"/>
      <c r="N64" s="121"/>
      <c r="O64" s="121"/>
      <c r="P64" s="121"/>
      <c r="Q64" s="116" t="n">
        <f aca="false">SUM(F64:P64)</f>
        <v>0</v>
      </c>
    </row>
    <row r="65" customFormat="false" ht="21.75" hidden="false" customHeight="false" outlineLevel="0" collapsed="false">
      <c r="A65" s="122"/>
      <c r="B65" s="118"/>
      <c r="C65" s="119"/>
      <c r="D65" s="120"/>
      <c r="E65" s="120"/>
      <c r="F65" s="125"/>
      <c r="G65" s="121"/>
      <c r="H65" s="121"/>
      <c r="I65" s="125"/>
      <c r="J65" s="121"/>
      <c r="K65" s="121"/>
      <c r="L65" s="121"/>
      <c r="M65" s="121"/>
      <c r="N65" s="121"/>
      <c r="O65" s="121"/>
      <c r="P65" s="121"/>
      <c r="Q65" s="116" t="n">
        <f aca="false">SUM(F65:P65)</f>
        <v>0</v>
      </c>
    </row>
    <row r="66" customFormat="false" ht="21.75" hidden="false" customHeight="false" outlineLevel="0" collapsed="false">
      <c r="A66" s="122"/>
      <c r="B66" s="118"/>
      <c r="C66" s="119"/>
      <c r="D66" s="120"/>
      <c r="E66" s="120"/>
      <c r="F66" s="125"/>
      <c r="G66" s="121"/>
      <c r="H66" s="121"/>
      <c r="I66" s="125"/>
      <c r="J66" s="121"/>
      <c r="K66" s="121"/>
      <c r="L66" s="121"/>
      <c r="M66" s="121"/>
      <c r="N66" s="121"/>
      <c r="O66" s="121"/>
      <c r="P66" s="121"/>
      <c r="Q66" s="116" t="n">
        <f aca="false">SUM(F66:P66)</f>
        <v>0</v>
      </c>
    </row>
    <row r="67" customFormat="false" ht="21.75" hidden="false" customHeight="false" outlineLevel="0" collapsed="false">
      <c r="A67" s="122"/>
      <c r="B67" s="118"/>
      <c r="C67" s="119"/>
      <c r="D67" s="120"/>
      <c r="E67" s="120"/>
      <c r="F67" s="125"/>
      <c r="G67" s="121"/>
      <c r="H67" s="121"/>
      <c r="I67" s="125"/>
      <c r="J67" s="121"/>
      <c r="K67" s="121"/>
      <c r="L67" s="121"/>
      <c r="M67" s="121"/>
      <c r="N67" s="121"/>
      <c r="O67" s="121"/>
      <c r="P67" s="121"/>
      <c r="Q67" s="116" t="n">
        <f aca="false">SUM(F67:P67)</f>
        <v>0</v>
      </c>
    </row>
    <row r="68" customFormat="false" ht="21.75" hidden="false" customHeight="false" outlineLevel="0" collapsed="false">
      <c r="A68" s="122"/>
      <c r="B68" s="118"/>
      <c r="C68" s="119"/>
      <c r="D68" s="120"/>
      <c r="E68" s="120"/>
      <c r="F68" s="125"/>
      <c r="G68" s="121"/>
      <c r="H68" s="121"/>
      <c r="I68" s="125"/>
      <c r="J68" s="121"/>
      <c r="K68" s="121"/>
      <c r="L68" s="121"/>
      <c r="M68" s="121"/>
      <c r="N68" s="121"/>
      <c r="O68" s="121"/>
      <c r="P68" s="121"/>
      <c r="Q68" s="116" t="n">
        <f aca="false">SUM(F68:P68)</f>
        <v>0</v>
      </c>
    </row>
    <row r="69" customFormat="false" ht="21.75" hidden="false" customHeight="false" outlineLevel="0" collapsed="false">
      <c r="A69" s="122"/>
      <c r="B69" s="118"/>
      <c r="C69" s="119"/>
      <c r="D69" s="120"/>
      <c r="E69" s="120"/>
      <c r="F69" s="125"/>
      <c r="G69" s="121"/>
      <c r="H69" s="121"/>
      <c r="I69" s="125"/>
      <c r="J69" s="121"/>
      <c r="K69" s="121"/>
      <c r="L69" s="121"/>
      <c r="M69" s="121"/>
      <c r="N69" s="121"/>
      <c r="O69" s="121"/>
      <c r="P69" s="121"/>
      <c r="Q69" s="116" t="n">
        <f aca="false">SUM(F69:P69)</f>
        <v>0</v>
      </c>
    </row>
    <row r="70" customFormat="false" ht="21.75" hidden="false" customHeight="false" outlineLevel="0" collapsed="false">
      <c r="A70" s="122"/>
      <c r="B70" s="118"/>
      <c r="C70" s="119"/>
      <c r="D70" s="120"/>
      <c r="E70" s="120"/>
      <c r="F70" s="125"/>
      <c r="G70" s="121"/>
      <c r="H70" s="121"/>
      <c r="I70" s="125"/>
      <c r="J70" s="121"/>
      <c r="K70" s="121"/>
      <c r="L70" s="121"/>
      <c r="M70" s="121"/>
      <c r="N70" s="121"/>
      <c r="O70" s="121"/>
      <c r="P70" s="121"/>
      <c r="Q70" s="116" t="n">
        <f aca="false">SUM(F70:P70)</f>
        <v>0</v>
      </c>
    </row>
    <row r="71" customFormat="false" ht="21.75" hidden="false" customHeight="false" outlineLevel="0" collapsed="false">
      <c r="A71" s="122"/>
      <c r="B71" s="118"/>
      <c r="C71" s="119"/>
      <c r="D71" s="120"/>
      <c r="E71" s="120"/>
      <c r="F71" s="125"/>
      <c r="G71" s="121"/>
      <c r="H71" s="121"/>
      <c r="I71" s="125"/>
      <c r="J71" s="121"/>
      <c r="K71" s="121"/>
      <c r="L71" s="121"/>
      <c r="M71" s="121"/>
      <c r="N71" s="121"/>
      <c r="O71" s="121"/>
      <c r="P71" s="121"/>
      <c r="Q71" s="116" t="n">
        <f aca="false">SUM(F71:P71)</f>
        <v>0</v>
      </c>
    </row>
    <row r="72" customFormat="false" ht="21.75" hidden="false" customHeight="false" outlineLevel="0" collapsed="false">
      <c r="A72" s="122"/>
      <c r="B72" s="118"/>
      <c r="C72" s="119"/>
      <c r="D72" s="120"/>
      <c r="E72" s="120"/>
      <c r="F72" s="125"/>
      <c r="G72" s="121"/>
      <c r="H72" s="121"/>
      <c r="I72" s="125"/>
      <c r="J72" s="121"/>
      <c r="K72" s="121"/>
      <c r="L72" s="121"/>
      <c r="M72" s="121"/>
      <c r="N72" s="121"/>
      <c r="O72" s="121"/>
      <c r="P72" s="121"/>
      <c r="Q72" s="116" t="n">
        <f aca="false">SUM(F72:P72)</f>
        <v>0</v>
      </c>
    </row>
    <row r="73" customFormat="false" ht="21.75" hidden="false" customHeight="false" outlineLevel="0" collapsed="false">
      <c r="A73" s="122"/>
      <c r="B73" s="118"/>
      <c r="C73" s="119"/>
      <c r="D73" s="120"/>
      <c r="E73" s="120"/>
      <c r="F73" s="125"/>
      <c r="G73" s="121"/>
      <c r="H73" s="121"/>
      <c r="I73" s="125"/>
      <c r="J73" s="121"/>
      <c r="K73" s="121"/>
      <c r="L73" s="121"/>
      <c r="M73" s="121"/>
      <c r="N73" s="121"/>
      <c r="O73" s="121"/>
      <c r="P73" s="121"/>
      <c r="Q73" s="116" t="n">
        <f aca="false">SUM(F73:P73)</f>
        <v>0</v>
      </c>
    </row>
    <row r="74" customFormat="false" ht="21.75" hidden="false" customHeight="false" outlineLevel="0" collapsed="false">
      <c r="A74" s="122"/>
      <c r="B74" s="118"/>
      <c r="C74" s="119"/>
      <c r="D74" s="120"/>
      <c r="E74" s="120"/>
      <c r="F74" s="125"/>
      <c r="G74" s="121"/>
      <c r="H74" s="121"/>
      <c r="I74" s="125"/>
      <c r="J74" s="121"/>
      <c r="K74" s="121"/>
      <c r="L74" s="121"/>
      <c r="M74" s="121"/>
      <c r="N74" s="121"/>
      <c r="O74" s="121"/>
      <c r="P74" s="121"/>
      <c r="Q74" s="116" t="n">
        <f aca="false">SUM(F74:P74)</f>
        <v>0</v>
      </c>
    </row>
    <row r="75" customFormat="false" ht="21.75" hidden="false" customHeight="false" outlineLevel="0" collapsed="false">
      <c r="A75" s="122"/>
      <c r="B75" s="118"/>
      <c r="C75" s="119"/>
      <c r="D75" s="120"/>
      <c r="E75" s="120"/>
      <c r="F75" s="125"/>
      <c r="G75" s="121"/>
      <c r="H75" s="121"/>
      <c r="I75" s="125"/>
      <c r="J75" s="121"/>
      <c r="K75" s="121"/>
      <c r="L75" s="121"/>
      <c r="M75" s="121"/>
      <c r="N75" s="121"/>
      <c r="O75" s="121"/>
      <c r="P75" s="121"/>
      <c r="Q75" s="116" t="n">
        <f aca="false">SUM(F75:P75)</f>
        <v>0</v>
      </c>
    </row>
    <row r="76" customFormat="false" ht="21.75" hidden="false" customHeight="false" outlineLevel="0" collapsed="false">
      <c r="A76" s="122"/>
      <c r="B76" s="118"/>
      <c r="C76" s="119"/>
      <c r="D76" s="120"/>
      <c r="E76" s="120"/>
      <c r="F76" s="125"/>
      <c r="G76" s="121"/>
      <c r="H76" s="121"/>
      <c r="I76" s="125"/>
      <c r="J76" s="121"/>
      <c r="K76" s="121"/>
      <c r="L76" s="121"/>
      <c r="M76" s="121"/>
      <c r="N76" s="121"/>
      <c r="O76" s="121"/>
      <c r="P76" s="121"/>
      <c r="Q76" s="116" t="n">
        <f aca="false">SUM(F76:P76)</f>
        <v>0</v>
      </c>
    </row>
    <row r="77" customFormat="false" ht="21.75" hidden="false" customHeight="false" outlineLevel="0" collapsed="false">
      <c r="A77" s="122"/>
      <c r="B77" s="118"/>
      <c r="C77" s="119"/>
      <c r="D77" s="120"/>
      <c r="E77" s="120"/>
      <c r="F77" s="125"/>
      <c r="G77" s="121"/>
      <c r="H77" s="121"/>
      <c r="I77" s="125"/>
      <c r="J77" s="121"/>
      <c r="K77" s="121"/>
      <c r="L77" s="121"/>
      <c r="M77" s="121"/>
      <c r="N77" s="121"/>
      <c r="O77" s="121"/>
      <c r="P77" s="121"/>
      <c r="Q77" s="116" t="n">
        <f aca="false">SUM(F77:P77)</f>
        <v>0</v>
      </c>
    </row>
    <row r="78" customFormat="false" ht="21.75" hidden="false" customHeight="false" outlineLevel="0" collapsed="false">
      <c r="A78" s="122"/>
      <c r="B78" s="118"/>
      <c r="C78" s="119"/>
      <c r="D78" s="120"/>
      <c r="E78" s="120"/>
      <c r="F78" s="125"/>
      <c r="G78" s="121"/>
      <c r="H78" s="121"/>
      <c r="I78" s="125"/>
      <c r="J78" s="121"/>
      <c r="K78" s="121"/>
      <c r="L78" s="121"/>
      <c r="M78" s="121"/>
      <c r="N78" s="121"/>
      <c r="O78" s="121"/>
      <c r="P78" s="121"/>
      <c r="Q78" s="116" t="n">
        <f aca="false">SUM(F78:P78)</f>
        <v>0</v>
      </c>
    </row>
    <row r="79" customFormat="false" ht="21.75" hidden="false" customHeight="false" outlineLevel="0" collapsed="false">
      <c r="A79" s="122"/>
      <c r="B79" s="118"/>
      <c r="C79" s="119"/>
      <c r="D79" s="120"/>
      <c r="E79" s="120"/>
      <c r="F79" s="125"/>
      <c r="G79" s="121"/>
      <c r="H79" s="121"/>
      <c r="I79" s="125"/>
      <c r="J79" s="121"/>
      <c r="K79" s="121"/>
      <c r="L79" s="121"/>
      <c r="M79" s="121"/>
      <c r="N79" s="121"/>
      <c r="O79" s="121"/>
      <c r="P79" s="121"/>
      <c r="Q79" s="116" t="n">
        <f aca="false">SUM(F79:P79)</f>
        <v>0</v>
      </c>
    </row>
    <row r="80" customFormat="false" ht="21.75" hidden="false" customHeight="false" outlineLevel="0" collapsed="false">
      <c r="A80" s="122"/>
      <c r="B80" s="118"/>
      <c r="C80" s="119"/>
      <c r="D80" s="120"/>
      <c r="E80" s="120"/>
      <c r="F80" s="125"/>
      <c r="G80" s="121"/>
      <c r="H80" s="121"/>
      <c r="I80" s="125"/>
      <c r="J80" s="121"/>
      <c r="K80" s="121"/>
      <c r="L80" s="121"/>
      <c r="M80" s="121"/>
      <c r="N80" s="121"/>
      <c r="O80" s="121"/>
      <c r="P80" s="121"/>
      <c r="Q80" s="116" t="n">
        <f aca="false">SUM(F80:P80)</f>
        <v>0</v>
      </c>
    </row>
    <row r="81" customFormat="false" ht="21.75" hidden="false" customHeight="false" outlineLevel="0" collapsed="false">
      <c r="A81" s="122"/>
      <c r="B81" s="118"/>
      <c r="C81" s="119"/>
      <c r="D81" s="120"/>
      <c r="E81" s="120"/>
      <c r="F81" s="125"/>
      <c r="G81" s="121"/>
      <c r="H81" s="121"/>
      <c r="I81" s="125"/>
      <c r="J81" s="121"/>
      <c r="K81" s="121"/>
      <c r="L81" s="121"/>
      <c r="M81" s="121"/>
      <c r="N81" s="121"/>
      <c r="O81" s="121"/>
      <c r="P81" s="121"/>
      <c r="Q81" s="116" t="n">
        <f aca="false">SUM(F81:P81)</f>
        <v>0</v>
      </c>
    </row>
    <row r="82" customFormat="false" ht="21.75" hidden="false" customHeight="false" outlineLevel="0" collapsed="false">
      <c r="A82" s="122"/>
      <c r="B82" s="118"/>
      <c r="C82" s="119"/>
      <c r="D82" s="120"/>
      <c r="E82" s="120"/>
      <c r="F82" s="125"/>
      <c r="G82" s="121"/>
      <c r="H82" s="121"/>
      <c r="I82" s="125"/>
      <c r="J82" s="121"/>
      <c r="K82" s="121"/>
      <c r="L82" s="121"/>
      <c r="M82" s="121"/>
      <c r="N82" s="121"/>
      <c r="O82" s="121"/>
      <c r="P82" s="121"/>
      <c r="Q82" s="116" t="n">
        <f aca="false">SUM(F82:P82)</f>
        <v>0</v>
      </c>
    </row>
    <row r="83" customFormat="false" ht="21.75" hidden="false" customHeight="false" outlineLevel="0" collapsed="false">
      <c r="A83" s="122"/>
      <c r="B83" s="118"/>
      <c r="C83" s="119"/>
      <c r="D83" s="120"/>
      <c r="E83" s="120"/>
      <c r="F83" s="125"/>
      <c r="G83" s="121"/>
      <c r="H83" s="121"/>
      <c r="I83" s="125"/>
      <c r="J83" s="121"/>
      <c r="K83" s="121"/>
      <c r="L83" s="121"/>
      <c r="M83" s="121"/>
      <c r="N83" s="121"/>
      <c r="O83" s="121"/>
      <c r="P83" s="121"/>
      <c r="Q83" s="116" t="n">
        <f aca="false">SUM(F83:P83)</f>
        <v>0</v>
      </c>
    </row>
    <row r="84" customFormat="false" ht="21.75" hidden="false" customHeight="false" outlineLevel="0" collapsed="false">
      <c r="A84" s="122"/>
      <c r="B84" s="118"/>
      <c r="C84" s="119"/>
      <c r="D84" s="120"/>
      <c r="E84" s="120"/>
      <c r="F84" s="125"/>
      <c r="G84" s="121"/>
      <c r="H84" s="121"/>
      <c r="I84" s="125"/>
      <c r="J84" s="121"/>
      <c r="K84" s="121"/>
      <c r="L84" s="121"/>
      <c r="M84" s="121"/>
      <c r="N84" s="121"/>
      <c r="O84" s="121"/>
      <c r="P84" s="121"/>
      <c r="Q84" s="116" t="n">
        <f aca="false">SUM(F84:P84)</f>
        <v>0</v>
      </c>
    </row>
    <row r="85" customFormat="false" ht="21.75" hidden="false" customHeight="false" outlineLevel="0" collapsed="false">
      <c r="A85" s="122"/>
      <c r="B85" s="118"/>
      <c r="C85" s="119"/>
      <c r="D85" s="120"/>
      <c r="E85" s="120"/>
      <c r="F85" s="125"/>
      <c r="G85" s="121"/>
      <c r="H85" s="121"/>
      <c r="I85" s="125"/>
      <c r="J85" s="121"/>
      <c r="K85" s="121"/>
      <c r="L85" s="121"/>
      <c r="M85" s="121"/>
      <c r="N85" s="121"/>
      <c r="O85" s="121"/>
      <c r="P85" s="121"/>
      <c r="Q85" s="116" t="n">
        <f aca="false">SUM(F85:P85)</f>
        <v>0</v>
      </c>
    </row>
    <row r="86" customFormat="false" ht="21.75" hidden="false" customHeight="false" outlineLevel="0" collapsed="false">
      <c r="A86" s="122"/>
      <c r="B86" s="118"/>
      <c r="C86" s="119"/>
      <c r="D86" s="120"/>
      <c r="E86" s="120"/>
      <c r="F86" s="125"/>
      <c r="G86" s="121"/>
      <c r="H86" s="121"/>
      <c r="I86" s="125"/>
      <c r="J86" s="121"/>
      <c r="K86" s="121"/>
      <c r="L86" s="121"/>
      <c r="M86" s="121"/>
      <c r="N86" s="121"/>
      <c r="O86" s="121"/>
      <c r="P86" s="121"/>
      <c r="Q86" s="116" t="n">
        <f aca="false">SUM(F86:P86)</f>
        <v>0</v>
      </c>
    </row>
    <row r="87" customFormat="false" ht="21.75" hidden="false" customHeight="false" outlineLevel="0" collapsed="false">
      <c r="A87" s="122"/>
      <c r="B87" s="118"/>
      <c r="C87" s="119"/>
      <c r="D87" s="120"/>
      <c r="E87" s="120"/>
      <c r="F87" s="125"/>
      <c r="G87" s="121"/>
      <c r="H87" s="121"/>
      <c r="I87" s="125"/>
      <c r="J87" s="121"/>
      <c r="K87" s="121"/>
      <c r="L87" s="121"/>
      <c r="M87" s="121"/>
      <c r="N87" s="121"/>
      <c r="O87" s="121"/>
      <c r="P87" s="121"/>
      <c r="Q87" s="116" t="n">
        <f aca="false">SUM(F87:P87)</f>
        <v>0</v>
      </c>
    </row>
    <row r="88" customFormat="false" ht="21.75" hidden="false" customHeight="false" outlineLevel="0" collapsed="false">
      <c r="A88" s="122"/>
      <c r="B88" s="118"/>
      <c r="C88" s="119"/>
      <c r="D88" s="120"/>
      <c r="E88" s="120"/>
      <c r="F88" s="125"/>
      <c r="G88" s="121"/>
      <c r="H88" s="121"/>
      <c r="I88" s="125"/>
      <c r="J88" s="121"/>
      <c r="K88" s="121"/>
      <c r="L88" s="121"/>
      <c r="M88" s="121"/>
      <c r="N88" s="121"/>
      <c r="O88" s="121"/>
      <c r="P88" s="121"/>
      <c r="Q88" s="116" t="n">
        <f aca="false">SUM(F88:P88)</f>
        <v>0</v>
      </c>
    </row>
    <row r="89" customFormat="false" ht="21.75" hidden="false" customHeight="false" outlineLevel="0" collapsed="false">
      <c r="A89" s="122"/>
      <c r="B89" s="118"/>
      <c r="C89" s="119"/>
      <c r="D89" s="120"/>
      <c r="E89" s="120"/>
      <c r="F89" s="125"/>
      <c r="G89" s="121"/>
      <c r="H89" s="121"/>
      <c r="I89" s="125"/>
      <c r="J89" s="121"/>
      <c r="K89" s="121"/>
      <c r="L89" s="121"/>
      <c r="M89" s="121"/>
      <c r="N89" s="121"/>
      <c r="O89" s="121"/>
      <c r="P89" s="121"/>
      <c r="Q89" s="116" t="n">
        <f aca="false">SUM(F89:P89)</f>
        <v>0</v>
      </c>
    </row>
    <row r="90" customFormat="false" ht="21.75" hidden="false" customHeight="false" outlineLevel="0" collapsed="false">
      <c r="A90" s="122"/>
      <c r="B90" s="118"/>
      <c r="C90" s="119"/>
      <c r="D90" s="120"/>
      <c r="E90" s="120"/>
      <c r="F90" s="125"/>
      <c r="G90" s="121"/>
      <c r="H90" s="121"/>
      <c r="I90" s="125"/>
      <c r="J90" s="121"/>
      <c r="K90" s="121"/>
      <c r="L90" s="121"/>
      <c r="M90" s="121"/>
      <c r="N90" s="121"/>
      <c r="O90" s="121"/>
      <c r="P90" s="121"/>
      <c r="Q90" s="116" t="n">
        <f aca="false">SUM(F90:P90)</f>
        <v>0</v>
      </c>
    </row>
    <row r="91" customFormat="false" ht="21.75" hidden="false" customHeight="false" outlineLevel="0" collapsed="false">
      <c r="A91" s="122"/>
      <c r="B91" s="118"/>
      <c r="C91" s="119"/>
      <c r="D91" s="120"/>
      <c r="E91" s="120"/>
      <c r="F91" s="125"/>
      <c r="G91" s="121"/>
      <c r="H91" s="121"/>
      <c r="I91" s="125"/>
      <c r="J91" s="121"/>
      <c r="K91" s="121"/>
      <c r="L91" s="121"/>
      <c r="M91" s="121"/>
      <c r="N91" s="121"/>
      <c r="O91" s="121"/>
      <c r="P91" s="121"/>
      <c r="Q91" s="116" t="n">
        <f aca="false">SUM(F91:P91)</f>
        <v>0</v>
      </c>
    </row>
    <row r="92" customFormat="false" ht="21.75" hidden="false" customHeight="false" outlineLevel="0" collapsed="false">
      <c r="A92" s="122"/>
      <c r="B92" s="118"/>
      <c r="C92" s="119"/>
      <c r="D92" s="120"/>
      <c r="E92" s="120"/>
      <c r="F92" s="125"/>
      <c r="G92" s="121"/>
      <c r="H92" s="121"/>
      <c r="I92" s="125"/>
      <c r="J92" s="121"/>
      <c r="K92" s="121"/>
      <c r="L92" s="121"/>
      <c r="M92" s="121"/>
      <c r="N92" s="121"/>
      <c r="O92" s="121"/>
      <c r="P92" s="121"/>
      <c r="Q92" s="116" t="n">
        <f aca="false">SUM(F92:P92)</f>
        <v>0</v>
      </c>
    </row>
    <row r="93" customFormat="false" ht="21.75" hidden="false" customHeight="false" outlineLevel="0" collapsed="false">
      <c r="A93" s="122"/>
      <c r="B93" s="118"/>
      <c r="C93" s="119"/>
      <c r="D93" s="120"/>
      <c r="E93" s="120"/>
      <c r="F93" s="125"/>
      <c r="G93" s="121"/>
      <c r="H93" s="121"/>
      <c r="I93" s="125"/>
      <c r="J93" s="121"/>
      <c r="K93" s="121"/>
      <c r="L93" s="121"/>
      <c r="M93" s="121"/>
      <c r="N93" s="121"/>
      <c r="O93" s="121"/>
      <c r="P93" s="121"/>
      <c r="Q93" s="116" t="n">
        <f aca="false">SUM(F93:P93)</f>
        <v>0</v>
      </c>
    </row>
    <row r="94" customFormat="false" ht="21.75" hidden="false" customHeight="false" outlineLevel="0" collapsed="false">
      <c r="A94" s="122"/>
      <c r="B94" s="118"/>
      <c r="C94" s="119"/>
      <c r="D94" s="120"/>
      <c r="E94" s="120"/>
      <c r="F94" s="125"/>
      <c r="G94" s="121"/>
      <c r="H94" s="121"/>
      <c r="I94" s="125"/>
      <c r="J94" s="121"/>
      <c r="K94" s="121"/>
      <c r="L94" s="121"/>
      <c r="M94" s="121"/>
      <c r="N94" s="121"/>
      <c r="O94" s="121"/>
      <c r="P94" s="121"/>
      <c r="Q94" s="116" t="n">
        <f aca="false">SUM(F94:P94)</f>
        <v>0</v>
      </c>
    </row>
    <row r="95" customFormat="false" ht="21.75" hidden="false" customHeight="false" outlineLevel="0" collapsed="false">
      <c r="A95" s="122"/>
      <c r="B95" s="118"/>
      <c r="C95" s="119"/>
      <c r="D95" s="120"/>
      <c r="E95" s="120"/>
      <c r="F95" s="125"/>
      <c r="G95" s="121"/>
      <c r="H95" s="121"/>
      <c r="I95" s="125"/>
      <c r="J95" s="121"/>
      <c r="K95" s="121"/>
      <c r="L95" s="121"/>
      <c r="M95" s="121"/>
      <c r="N95" s="121"/>
      <c r="O95" s="121"/>
      <c r="P95" s="121"/>
      <c r="Q95" s="116" t="n">
        <f aca="false">SUM(F95:P95)</f>
        <v>0</v>
      </c>
    </row>
    <row r="96" customFormat="false" ht="21.75" hidden="false" customHeight="false" outlineLevel="0" collapsed="false">
      <c r="A96" s="122"/>
      <c r="B96" s="118"/>
      <c r="C96" s="119"/>
      <c r="D96" s="120"/>
      <c r="E96" s="120"/>
      <c r="F96" s="125"/>
      <c r="G96" s="121"/>
      <c r="H96" s="121"/>
      <c r="I96" s="125"/>
      <c r="J96" s="121"/>
      <c r="K96" s="121"/>
      <c r="L96" s="121"/>
      <c r="M96" s="121"/>
      <c r="N96" s="121"/>
      <c r="O96" s="121"/>
      <c r="P96" s="121"/>
      <c r="Q96" s="116" t="n">
        <f aca="false">SUM(F96:P96)</f>
        <v>0</v>
      </c>
    </row>
    <row r="97" customFormat="false" ht="21.75" hidden="false" customHeight="false" outlineLevel="0" collapsed="false">
      <c r="A97" s="126"/>
      <c r="B97" s="126"/>
      <c r="C97" s="126"/>
      <c r="D97" s="126"/>
      <c r="E97" s="126"/>
      <c r="F97" s="127" t="n">
        <f aca="false">SUM(F10:F96)</f>
        <v>0</v>
      </c>
      <c r="G97" s="127" t="n">
        <f aca="false">SUM(G10:G96)</f>
        <v>0</v>
      </c>
      <c r="H97" s="127" t="n">
        <f aca="false">SUM(H10:H96)</f>
        <v>9345</v>
      </c>
      <c r="I97" s="127" t="n">
        <f aca="false">SUM(I10:I96)</f>
        <v>0</v>
      </c>
      <c r="J97" s="127" t="n">
        <f aca="false">SUM(J10:J96)</f>
        <v>0</v>
      </c>
      <c r="K97" s="127" t="n">
        <f aca="false">SUM(K10:K96)</f>
        <v>1378.26</v>
      </c>
      <c r="L97" s="127" t="n">
        <f aca="false">SUM(L10:L96)</f>
        <v>0</v>
      </c>
      <c r="M97" s="127" t="n">
        <f aca="false">SUM(M10:M96)</f>
        <v>0</v>
      </c>
      <c r="N97" s="127" t="n">
        <f aca="false">SUM(N10:N96)</f>
        <v>0</v>
      </c>
      <c r="O97" s="127" t="n">
        <f aca="false">SUM(O10:O96)</f>
        <v>13714</v>
      </c>
      <c r="P97" s="127" t="n">
        <f aca="false">SUM(P10:P96)</f>
        <v>0</v>
      </c>
      <c r="Q97" s="127" t="n">
        <f aca="false">SUM(Q10:Q96)</f>
        <v>24437.26</v>
      </c>
    </row>
    <row r="98" customFormat="false" ht="22.5" hidden="false" customHeight="false" outlineLevel="0" collapsed="false">
      <c r="F98" s="128"/>
      <c r="G98" s="128"/>
      <c r="H98" s="128"/>
      <c r="I98" s="128"/>
      <c r="J98" s="128"/>
      <c r="K98" s="128"/>
      <c r="L98" s="128"/>
      <c r="M98" s="128"/>
      <c r="N98" s="128"/>
      <c r="O98" s="128"/>
      <c r="P98" s="128"/>
      <c r="Q98" s="128"/>
    </row>
    <row r="99" customFormat="false" ht="21.75" hidden="false" customHeight="false" outlineLevel="0" collapsed="false">
      <c r="F99" s="128"/>
      <c r="G99" s="128"/>
      <c r="H99" s="128"/>
      <c r="I99" s="128"/>
      <c r="J99" s="128"/>
      <c r="K99" s="128"/>
      <c r="L99" s="128"/>
      <c r="M99" s="128"/>
      <c r="N99" s="128"/>
      <c r="O99" s="128"/>
      <c r="P99" s="128"/>
      <c r="Q99" s="128"/>
    </row>
  </sheetData>
  <sheetProtection sheet="true" objects="true" scenarios="true"/>
  <mergeCells count="1">
    <mergeCell ref="F7:P7"/>
  </mergeCells>
  <dataValidations count="2">
    <dataValidation allowBlank="true" errorStyle="stop" operator="between" showDropDown="false" showErrorMessage="true" showInputMessage="true" sqref="C9:D9 C10" type="list">
      <formula1>"Bank transfer,Cheque,Cash"</formula1>
      <formula2>0</formula2>
    </dataValidation>
    <dataValidation allowBlank="true" errorStyle="stop" operator="between" showDropDown="false" showErrorMessage="true" showInputMessage="true" sqref="C11:C96" type="list">
      <formula1>'Data sheet'!$A$3:$A$4</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212"/>
  <sheetViews>
    <sheetView showFormulas="false" showGridLines="true" showRowColHeaders="true" showZeros="true" rightToLeft="false" tabSelected="false" showOutlineSymbols="true" defaultGridColor="true" view="normal" topLeftCell="G1" colorId="64" zoomScale="100" zoomScaleNormal="100" zoomScalePageLayoutView="100" workbookViewId="0">
      <selection pane="topLeft" activeCell="M13" activeCellId="0" sqref="M13"/>
    </sheetView>
  </sheetViews>
  <sheetFormatPr defaultColWidth="10.29296875" defaultRowHeight="21.75" customHeight="false" zeroHeight="false" outlineLevelRow="0" outlineLevelCol="0"/>
  <cols>
    <col collapsed="false" customWidth="true" hidden="false" outlineLevel="0" max="1" min="1" style="99" width="21.71"/>
    <col collapsed="false" customWidth="true" hidden="false" outlineLevel="0" max="2" min="2" style="99" width="45"/>
    <col collapsed="false" customWidth="true" hidden="false" outlineLevel="0" max="3" min="3" style="99" width="19.86"/>
    <col collapsed="false" customWidth="true" hidden="false" outlineLevel="0" max="4" min="4" style="99" width="15.72"/>
    <col collapsed="false" customWidth="true" hidden="false" outlineLevel="0" max="5" min="5" style="99" width="12.14"/>
    <col collapsed="false" customWidth="true" hidden="false" outlineLevel="0" max="7" min="6" style="99" width="18.57"/>
    <col collapsed="false" customWidth="true" hidden="false" outlineLevel="0" max="10" min="8" style="99" width="16.57"/>
    <col collapsed="false" customWidth="true" hidden="false" outlineLevel="0" max="11" min="11" style="99" width="14.86"/>
    <col collapsed="false" customWidth="true" hidden="false" outlineLevel="0" max="12" min="12" style="99" width="20"/>
    <col collapsed="false" customWidth="true" hidden="false" outlineLevel="0" max="13" min="13" style="99" width="11"/>
    <col collapsed="false" customWidth="true" hidden="false" outlineLevel="0" max="14" min="14" style="99" width="14.14"/>
    <col collapsed="false" customWidth="true" hidden="false" outlineLevel="0" max="15" min="15" style="99" width="23.71"/>
    <col collapsed="false" customWidth="true" hidden="false" outlineLevel="0" max="16" min="16" style="99" width="15"/>
    <col collapsed="false" customWidth="true" hidden="false" outlineLevel="0" max="17" min="17" style="99" width="17.14"/>
    <col collapsed="false" customWidth="true" hidden="false" outlineLevel="0" max="18" min="18" style="99" width="13.14"/>
    <col collapsed="false" customWidth="false" hidden="false" outlineLevel="0" max="16384" min="19" style="99" width="10.29"/>
  </cols>
  <sheetData>
    <row r="1" customFormat="false" ht="21.75" hidden="false" customHeight="false" outlineLevel="0" collapsed="false">
      <c r="A1" s="74" t="s">
        <v>213</v>
      </c>
    </row>
    <row r="2" customFormat="false" ht="21.75" hidden="false" customHeight="false" outlineLevel="0" collapsed="false">
      <c r="A2" s="101"/>
    </row>
    <row r="3" customFormat="false" ht="21.75" hidden="false" customHeight="false" outlineLevel="0" collapsed="false">
      <c r="Q3" s="99" t="s">
        <v>162</v>
      </c>
      <c r="R3" s="100" t="n">
        <f aca="false">SUMIF($C$9:$C$58,Q3,$R$9:$R$58)</f>
        <v>0</v>
      </c>
    </row>
    <row r="4" customFormat="false" ht="21.75" hidden="false" customHeight="false" outlineLevel="0" collapsed="false">
      <c r="A4" s="101" t="s">
        <v>167</v>
      </c>
      <c r="B4" s="102" t="str">
        <f aca="false">IF('DATA INPUT'!C7&gt;0,'DATA INPUT'!C7,"  ")</f>
        <v>Stewartry District</v>
      </c>
      <c r="F4" s="128"/>
      <c r="Q4" s="98" t="s">
        <v>164</v>
      </c>
      <c r="R4" s="100" t="n">
        <f aca="false">SUMIF($C$9:$C$58,Q4,$R$9:$R$58)</f>
        <v>0</v>
      </c>
      <c r="S4" s="101"/>
    </row>
    <row r="5" customFormat="false" ht="21.75" hidden="false" customHeight="false" outlineLevel="0" collapsed="false">
      <c r="A5" s="101" t="s">
        <v>168</v>
      </c>
      <c r="B5" s="102" t="str">
        <f aca="false">IF('DATA INPUT'!C9&gt;0,'DATA INPUT'!C9,"  ")</f>
        <v>SC015132</v>
      </c>
      <c r="L5" s="109" t="s">
        <v>170</v>
      </c>
      <c r="R5" s="104" t="n">
        <f aca="false">SUM(R3:R4)</f>
        <v>0</v>
      </c>
      <c r="S5" s="105"/>
    </row>
    <row r="6" customFormat="false" ht="21.75" hidden="false" customHeight="false" outlineLevel="0" collapsed="false">
      <c r="A6" s="101" t="s">
        <v>169</v>
      </c>
      <c r="B6" s="129" t="str">
        <f aca="false">IF('DATA INPUT'!C11&gt;0,'DATA INPUT'!C11,"  ")</f>
        <v>31.12.2025</v>
      </c>
      <c r="C6" s="99" t="s">
        <v>171</v>
      </c>
      <c r="F6" s="130" t="s">
        <v>214</v>
      </c>
      <c r="G6" s="130"/>
      <c r="H6" s="130"/>
      <c r="I6" s="130"/>
      <c r="J6" s="130"/>
      <c r="K6" s="130"/>
      <c r="L6" s="130"/>
      <c r="M6" s="130"/>
      <c r="N6" s="130"/>
      <c r="O6" s="130"/>
      <c r="P6" s="130"/>
      <c r="Q6" s="130"/>
    </row>
    <row r="7" customFormat="false" ht="40.5" hidden="false" customHeight="true" outlineLevel="0" collapsed="false">
      <c r="A7" s="111" t="s">
        <v>215</v>
      </c>
      <c r="B7" s="111" t="s">
        <v>65</v>
      </c>
      <c r="C7" s="111" t="s">
        <v>216</v>
      </c>
      <c r="D7" s="111" t="s">
        <v>46</v>
      </c>
      <c r="E7" s="111" t="s">
        <v>48</v>
      </c>
      <c r="F7" s="131" t="s">
        <v>175</v>
      </c>
      <c r="G7" s="131" t="s">
        <v>217</v>
      </c>
      <c r="H7" s="131" t="s">
        <v>174</v>
      </c>
      <c r="I7" s="131" t="s">
        <v>218</v>
      </c>
      <c r="J7" s="131" t="s">
        <v>219</v>
      </c>
      <c r="K7" s="131" t="s">
        <v>220</v>
      </c>
      <c r="L7" s="131" t="s">
        <v>221</v>
      </c>
      <c r="M7" s="131" t="s">
        <v>176</v>
      </c>
      <c r="N7" s="131" t="s">
        <v>177</v>
      </c>
      <c r="O7" s="131" t="s">
        <v>222</v>
      </c>
      <c r="P7" s="131" t="s">
        <v>223</v>
      </c>
      <c r="Q7" s="131" t="s">
        <v>224</v>
      </c>
      <c r="R7" s="113" t="s">
        <v>185</v>
      </c>
    </row>
    <row r="8" customFormat="false" ht="21.75" hidden="false" customHeight="false" outlineLevel="0" collapsed="false">
      <c r="A8" s="113" t="s">
        <v>185</v>
      </c>
      <c r="B8" s="115"/>
      <c r="C8" s="115"/>
      <c r="D8" s="115"/>
      <c r="E8" s="115"/>
      <c r="F8" s="116" t="n">
        <f aca="false">SUM(F9:F185)</f>
        <v>0</v>
      </c>
      <c r="G8" s="116" t="n">
        <f aca="false">SUM(G9:G185)</f>
        <v>0</v>
      </c>
      <c r="H8" s="116" t="n">
        <f aca="false">SUM(H9:H185)</f>
        <v>0</v>
      </c>
      <c r="I8" s="116" t="n">
        <f aca="false">SUM(I9:I185)</f>
        <v>0</v>
      </c>
      <c r="J8" s="116" t="n">
        <f aca="false">SUM(J9:J185)</f>
        <v>0</v>
      </c>
      <c r="K8" s="116" t="n">
        <f aca="false">SUM(K9:K185)</f>
        <v>0</v>
      </c>
      <c r="L8" s="116" t="n">
        <f aca="false">SUM(L9:L185)</f>
        <v>0</v>
      </c>
      <c r="M8" s="116" t="n">
        <f aca="false">SUM(M9:M185)</f>
        <v>2316</v>
      </c>
      <c r="N8" s="116" t="n">
        <f aca="false">SUM(N9:N185)</f>
        <v>0</v>
      </c>
      <c r="O8" s="116" t="n">
        <f aca="false">SUM(O9:O185)</f>
        <v>0</v>
      </c>
      <c r="P8" s="116" t="n">
        <f aca="false">SUM(P9:P185)</f>
        <v>0</v>
      </c>
      <c r="Q8" s="116" t="n">
        <f aca="false">SUM(Q9:Q185)</f>
        <v>0</v>
      </c>
      <c r="R8" s="132" t="n">
        <f aca="false">SUM(F8:Q8)</f>
        <v>2316</v>
      </c>
    </row>
    <row r="9" customFormat="false" ht="21.75" hidden="false" customHeight="false" outlineLevel="0" collapsed="false">
      <c r="A9" s="117" t="n">
        <v>45744</v>
      </c>
      <c r="B9" s="118" t="s">
        <v>225</v>
      </c>
      <c r="C9" s="118"/>
      <c r="D9" s="118"/>
      <c r="E9" s="118"/>
      <c r="F9" s="121"/>
      <c r="G9" s="121"/>
      <c r="H9" s="121"/>
      <c r="I9" s="121"/>
      <c r="J9" s="121"/>
      <c r="K9" s="121"/>
      <c r="L9" s="121"/>
      <c r="M9" s="121" t="n">
        <v>500</v>
      </c>
      <c r="N9" s="121"/>
      <c r="O9" s="121"/>
      <c r="P9" s="121"/>
      <c r="Q9" s="121"/>
      <c r="R9" s="132" t="n">
        <f aca="false">SUM(F9:Q9)</f>
        <v>500</v>
      </c>
    </row>
    <row r="10" customFormat="false" ht="21.75" hidden="false" customHeight="false" outlineLevel="0" collapsed="false">
      <c r="A10" s="133" t="n">
        <v>45799</v>
      </c>
      <c r="B10" s="134" t="s">
        <v>225</v>
      </c>
      <c r="C10" s="119"/>
      <c r="D10" s="118"/>
      <c r="E10" s="118"/>
      <c r="F10" s="121"/>
      <c r="G10" s="121"/>
      <c r="H10" s="121"/>
      <c r="I10" s="121"/>
      <c r="J10" s="121"/>
      <c r="K10" s="121"/>
      <c r="L10" s="121"/>
      <c r="M10" s="121" t="n">
        <v>60</v>
      </c>
      <c r="N10" s="121"/>
      <c r="O10" s="121"/>
      <c r="P10" s="121"/>
      <c r="Q10" s="121"/>
      <c r="R10" s="132" t="n">
        <f aca="false">SUM(F10:Q10)</f>
        <v>60</v>
      </c>
    </row>
    <row r="11" customFormat="false" ht="21.75" hidden="false" customHeight="false" outlineLevel="0" collapsed="false">
      <c r="A11" s="133" t="n">
        <v>45818</v>
      </c>
      <c r="B11" s="134" t="s">
        <v>225</v>
      </c>
      <c r="C11" s="119"/>
      <c r="D11" s="118"/>
      <c r="E11" s="118"/>
      <c r="F11" s="121"/>
      <c r="G11" s="121"/>
      <c r="H11" s="121"/>
      <c r="I11" s="121"/>
      <c r="J11" s="121"/>
      <c r="K11" s="121"/>
      <c r="L11" s="121"/>
      <c r="M11" s="121" t="n">
        <v>836</v>
      </c>
      <c r="N11" s="121"/>
      <c r="O11" s="121"/>
      <c r="P11" s="121"/>
      <c r="Q11" s="121"/>
      <c r="R11" s="132" t="n">
        <f aca="false">SUM(F11:Q11)</f>
        <v>836</v>
      </c>
    </row>
    <row r="12" customFormat="false" ht="21.75" hidden="false" customHeight="false" outlineLevel="0" collapsed="false">
      <c r="A12" s="133" t="n">
        <v>46008</v>
      </c>
      <c r="B12" s="134" t="s">
        <v>225</v>
      </c>
      <c r="C12" s="135"/>
      <c r="D12" s="118"/>
      <c r="E12" s="136"/>
      <c r="F12" s="137"/>
      <c r="G12" s="121"/>
      <c r="H12" s="121"/>
      <c r="I12" s="121"/>
      <c r="J12" s="121"/>
      <c r="K12" s="121"/>
      <c r="L12" s="121"/>
      <c r="M12" s="121" t="n">
        <v>920</v>
      </c>
      <c r="N12" s="121"/>
      <c r="O12" s="121"/>
      <c r="P12" s="121"/>
      <c r="Q12" s="121"/>
      <c r="R12" s="132" t="n">
        <f aca="false">SUM(F12:Q12)</f>
        <v>920</v>
      </c>
    </row>
    <row r="13" customFormat="false" ht="21.75" hidden="false" customHeight="false" outlineLevel="0" collapsed="false">
      <c r="A13" s="133"/>
      <c r="B13" s="134"/>
      <c r="C13" s="135"/>
      <c r="D13" s="118"/>
      <c r="E13" s="136"/>
      <c r="F13" s="137"/>
      <c r="G13" s="121"/>
      <c r="H13" s="121"/>
      <c r="I13" s="121"/>
      <c r="J13" s="121"/>
      <c r="K13" s="121"/>
      <c r="L13" s="121"/>
      <c r="M13" s="121"/>
      <c r="N13" s="121"/>
      <c r="O13" s="121"/>
      <c r="P13" s="121"/>
      <c r="Q13" s="121"/>
      <c r="R13" s="132" t="n">
        <f aca="false">SUM(F13:Q13)</f>
        <v>0</v>
      </c>
    </row>
    <row r="14" customFormat="false" ht="21.75" hidden="false" customHeight="false" outlineLevel="0" collapsed="false">
      <c r="A14" s="133"/>
      <c r="B14" s="134"/>
      <c r="C14" s="119"/>
      <c r="D14" s="118"/>
      <c r="E14" s="136"/>
      <c r="F14" s="137"/>
      <c r="G14" s="121"/>
      <c r="H14" s="121"/>
      <c r="I14" s="121"/>
      <c r="J14" s="121"/>
      <c r="K14" s="121"/>
      <c r="L14" s="121"/>
      <c r="M14" s="121"/>
      <c r="N14" s="121"/>
      <c r="O14" s="121"/>
      <c r="P14" s="121"/>
      <c r="Q14" s="121"/>
      <c r="R14" s="132" t="n">
        <f aca="false">SUM(F14:Q14)</f>
        <v>0</v>
      </c>
    </row>
    <row r="15" customFormat="false" ht="21.75" hidden="false" customHeight="false" outlineLevel="0" collapsed="false">
      <c r="A15" s="133"/>
      <c r="B15" s="134"/>
      <c r="C15" s="135"/>
      <c r="D15" s="118"/>
      <c r="E15" s="136"/>
      <c r="F15" s="137"/>
      <c r="G15" s="121"/>
      <c r="H15" s="121"/>
      <c r="I15" s="121"/>
      <c r="J15" s="121"/>
      <c r="K15" s="121"/>
      <c r="L15" s="121"/>
      <c r="M15" s="121"/>
      <c r="N15" s="121"/>
      <c r="O15" s="121"/>
      <c r="P15" s="121"/>
      <c r="Q15" s="121"/>
      <c r="R15" s="132" t="n">
        <f aca="false">SUM(F15:Q15)</f>
        <v>0</v>
      </c>
    </row>
    <row r="16" customFormat="false" ht="21.75" hidden="false" customHeight="false" outlineLevel="0" collapsed="false">
      <c r="A16" s="133"/>
      <c r="B16" s="134"/>
      <c r="C16" s="119"/>
      <c r="D16" s="118"/>
      <c r="E16" s="136"/>
      <c r="F16" s="137"/>
      <c r="G16" s="121"/>
      <c r="H16" s="121"/>
      <c r="I16" s="121"/>
      <c r="J16" s="121"/>
      <c r="K16" s="121"/>
      <c r="L16" s="121"/>
      <c r="M16" s="121"/>
      <c r="N16" s="121"/>
      <c r="O16" s="121"/>
      <c r="P16" s="121"/>
      <c r="Q16" s="121"/>
      <c r="R16" s="132" t="n">
        <f aca="false">SUM(F16:Q16)</f>
        <v>0</v>
      </c>
    </row>
    <row r="17" customFormat="false" ht="21.75" hidden="false" customHeight="false" outlineLevel="0" collapsed="false">
      <c r="A17" s="133"/>
      <c r="B17" s="134"/>
      <c r="C17" s="135"/>
      <c r="D17" s="118"/>
      <c r="E17" s="138"/>
      <c r="F17" s="137"/>
      <c r="G17" s="121"/>
      <c r="H17" s="121"/>
      <c r="I17" s="121"/>
      <c r="J17" s="121"/>
      <c r="K17" s="121"/>
      <c r="L17" s="121"/>
      <c r="M17" s="121"/>
      <c r="N17" s="121"/>
      <c r="O17" s="121"/>
      <c r="P17" s="121"/>
      <c r="Q17" s="121"/>
      <c r="R17" s="132" t="n">
        <f aca="false">SUM(F17:Q17)</f>
        <v>0</v>
      </c>
    </row>
    <row r="18" customFormat="false" ht="21.75" hidden="false" customHeight="false" outlineLevel="0" collapsed="false">
      <c r="A18" s="133"/>
      <c r="B18" s="134"/>
      <c r="C18" s="119"/>
      <c r="D18" s="118"/>
      <c r="E18" s="136"/>
      <c r="F18" s="137"/>
      <c r="G18" s="121"/>
      <c r="H18" s="121"/>
      <c r="I18" s="121"/>
      <c r="J18" s="121"/>
      <c r="K18" s="121"/>
      <c r="L18" s="121"/>
      <c r="M18" s="121"/>
      <c r="N18" s="121"/>
      <c r="O18" s="121"/>
      <c r="P18" s="121"/>
      <c r="Q18" s="121"/>
      <c r="R18" s="132" t="n">
        <f aca="false">SUM(F18:Q18)</f>
        <v>0</v>
      </c>
    </row>
    <row r="19" customFormat="false" ht="21.75" hidden="false" customHeight="false" outlineLevel="0" collapsed="false">
      <c r="A19" s="133"/>
      <c r="B19" s="139"/>
      <c r="C19" s="135"/>
      <c r="D19" s="118"/>
      <c r="E19" s="138"/>
      <c r="F19" s="137"/>
      <c r="G19" s="121"/>
      <c r="H19" s="121"/>
      <c r="I19" s="121"/>
      <c r="J19" s="121"/>
      <c r="K19" s="121"/>
      <c r="L19" s="121"/>
      <c r="M19" s="121"/>
      <c r="N19" s="121"/>
      <c r="O19" s="121"/>
      <c r="P19" s="121"/>
      <c r="Q19" s="121"/>
      <c r="R19" s="132" t="n">
        <f aca="false">SUM(F19:Q19)</f>
        <v>0</v>
      </c>
    </row>
    <row r="20" customFormat="false" ht="21.75" hidden="false" customHeight="false" outlineLevel="0" collapsed="false">
      <c r="A20" s="133"/>
      <c r="B20" s="139"/>
      <c r="C20" s="119"/>
      <c r="D20" s="118"/>
      <c r="E20" s="136"/>
      <c r="F20" s="137"/>
      <c r="G20" s="121"/>
      <c r="H20" s="121"/>
      <c r="I20" s="121"/>
      <c r="J20" s="121"/>
      <c r="K20" s="121"/>
      <c r="L20" s="121"/>
      <c r="M20" s="121"/>
      <c r="N20" s="121"/>
      <c r="O20" s="121"/>
      <c r="P20" s="121"/>
      <c r="Q20" s="121"/>
      <c r="R20" s="132" t="n">
        <f aca="false">SUM(F20:Q20)</f>
        <v>0</v>
      </c>
    </row>
    <row r="21" customFormat="false" ht="21.75" hidden="false" customHeight="false" outlineLevel="0" collapsed="false">
      <c r="A21" s="133"/>
      <c r="B21" s="134"/>
      <c r="C21" s="119"/>
      <c r="D21" s="118"/>
      <c r="E21" s="136"/>
      <c r="F21" s="137"/>
      <c r="G21" s="121"/>
      <c r="H21" s="121"/>
      <c r="I21" s="121"/>
      <c r="J21" s="121"/>
      <c r="K21" s="121"/>
      <c r="L21" s="121"/>
      <c r="M21" s="121"/>
      <c r="N21" s="121"/>
      <c r="O21" s="121"/>
      <c r="P21" s="121"/>
      <c r="Q21" s="121"/>
      <c r="R21" s="132" t="n">
        <f aca="false">SUM(F21:Q21)</f>
        <v>0</v>
      </c>
    </row>
    <row r="22" customFormat="false" ht="21.75" hidden="false" customHeight="false" outlineLevel="0" collapsed="false">
      <c r="A22" s="133"/>
      <c r="B22" s="134"/>
      <c r="C22" s="119"/>
      <c r="D22" s="118"/>
      <c r="E22" s="136"/>
      <c r="F22" s="137"/>
      <c r="G22" s="121"/>
      <c r="H22" s="121"/>
      <c r="I22" s="121"/>
      <c r="J22" s="121"/>
      <c r="K22" s="121"/>
      <c r="L22" s="121"/>
      <c r="M22" s="121"/>
      <c r="N22" s="121"/>
      <c r="O22" s="121"/>
      <c r="P22" s="121"/>
      <c r="Q22" s="121"/>
      <c r="R22" s="132" t="n">
        <f aca="false">SUM(F22:Q22)</f>
        <v>0</v>
      </c>
    </row>
    <row r="23" customFormat="false" ht="21.75" hidden="false" customHeight="false" outlineLevel="0" collapsed="false">
      <c r="A23" s="133"/>
      <c r="B23" s="134"/>
      <c r="C23" s="119"/>
      <c r="D23" s="118"/>
      <c r="E23" s="136"/>
      <c r="F23" s="137"/>
      <c r="G23" s="121"/>
      <c r="H23" s="121"/>
      <c r="I23" s="121"/>
      <c r="J23" s="121"/>
      <c r="K23" s="121"/>
      <c r="L23" s="121"/>
      <c r="M23" s="121"/>
      <c r="N23" s="121"/>
      <c r="O23" s="121"/>
      <c r="P23" s="121"/>
      <c r="Q23" s="121"/>
      <c r="R23" s="132" t="n">
        <f aca="false">SUM(F23:Q23)</f>
        <v>0</v>
      </c>
    </row>
    <row r="24" customFormat="false" ht="21.75" hidden="false" customHeight="false" outlineLevel="0" collapsed="false">
      <c r="A24" s="133"/>
      <c r="B24" s="134"/>
      <c r="C24" s="135"/>
      <c r="D24" s="118"/>
      <c r="E24" s="136"/>
      <c r="F24" s="137"/>
      <c r="G24" s="121"/>
      <c r="H24" s="121"/>
      <c r="I24" s="121"/>
      <c r="J24" s="121"/>
      <c r="K24" s="121"/>
      <c r="L24" s="121"/>
      <c r="M24" s="121"/>
      <c r="N24" s="121"/>
      <c r="O24" s="121"/>
      <c r="P24" s="121"/>
      <c r="Q24" s="121"/>
      <c r="R24" s="132" t="n">
        <f aca="false">SUM(F24:Q24)</f>
        <v>0</v>
      </c>
    </row>
    <row r="25" customFormat="false" ht="21.75" hidden="false" customHeight="false" outlineLevel="0" collapsed="false">
      <c r="A25" s="133"/>
      <c r="B25" s="134"/>
      <c r="C25" s="119"/>
      <c r="D25" s="118"/>
      <c r="E25" s="136"/>
      <c r="F25" s="137"/>
      <c r="G25" s="121"/>
      <c r="H25" s="121"/>
      <c r="I25" s="121"/>
      <c r="J25" s="121"/>
      <c r="K25" s="121"/>
      <c r="L25" s="121"/>
      <c r="M25" s="121"/>
      <c r="N25" s="121"/>
      <c r="O25" s="121"/>
      <c r="P25" s="121"/>
      <c r="Q25" s="121"/>
      <c r="R25" s="132" t="n">
        <f aca="false">SUM(F25:Q25)</f>
        <v>0</v>
      </c>
    </row>
    <row r="26" customFormat="false" ht="21.75" hidden="false" customHeight="false" outlineLevel="0" collapsed="false">
      <c r="A26" s="133"/>
      <c r="B26" s="134"/>
      <c r="C26" s="135"/>
      <c r="D26" s="118"/>
      <c r="E26" s="136"/>
      <c r="F26" s="137"/>
      <c r="G26" s="121"/>
      <c r="H26" s="121"/>
      <c r="I26" s="121"/>
      <c r="J26" s="121"/>
      <c r="K26" s="121"/>
      <c r="L26" s="121"/>
      <c r="M26" s="121"/>
      <c r="N26" s="121"/>
      <c r="O26" s="121"/>
      <c r="P26" s="121"/>
      <c r="Q26" s="121"/>
      <c r="R26" s="132" t="n">
        <f aca="false">SUM(F26:Q26)</f>
        <v>0</v>
      </c>
    </row>
    <row r="27" customFormat="false" ht="21.75" hidden="false" customHeight="false" outlineLevel="0" collapsed="false">
      <c r="A27" s="133"/>
      <c r="B27" s="134"/>
      <c r="C27" s="135"/>
      <c r="D27" s="118"/>
      <c r="E27" s="136"/>
      <c r="F27" s="137"/>
      <c r="G27" s="121"/>
      <c r="H27" s="121"/>
      <c r="I27" s="121"/>
      <c r="J27" s="121"/>
      <c r="K27" s="121"/>
      <c r="L27" s="121"/>
      <c r="M27" s="121"/>
      <c r="N27" s="121"/>
      <c r="O27" s="121"/>
      <c r="P27" s="121"/>
      <c r="Q27" s="121"/>
      <c r="R27" s="132" t="n">
        <f aca="false">SUM(F27:Q27)</f>
        <v>0</v>
      </c>
    </row>
    <row r="28" customFormat="false" ht="21.75" hidden="false" customHeight="false" outlineLevel="0" collapsed="false">
      <c r="A28" s="133"/>
      <c r="B28" s="134"/>
      <c r="C28" s="135"/>
      <c r="D28" s="118"/>
      <c r="E28" s="136"/>
      <c r="F28" s="137"/>
      <c r="G28" s="121"/>
      <c r="H28" s="121"/>
      <c r="I28" s="121"/>
      <c r="J28" s="121"/>
      <c r="K28" s="121"/>
      <c r="L28" s="121"/>
      <c r="M28" s="121"/>
      <c r="N28" s="121"/>
      <c r="O28" s="121"/>
      <c r="P28" s="121"/>
      <c r="Q28" s="121"/>
      <c r="R28" s="132" t="n">
        <f aca="false">SUM(F28:Q28)</f>
        <v>0</v>
      </c>
    </row>
    <row r="29" customFormat="false" ht="21.75" hidden="false" customHeight="false" outlineLevel="0" collapsed="false">
      <c r="A29" s="133"/>
      <c r="B29" s="134"/>
      <c r="C29" s="135"/>
      <c r="D29" s="118"/>
      <c r="E29" s="136"/>
      <c r="F29" s="137"/>
      <c r="G29" s="121"/>
      <c r="H29" s="121"/>
      <c r="I29" s="121"/>
      <c r="J29" s="121"/>
      <c r="K29" s="121"/>
      <c r="L29" s="121"/>
      <c r="M29" s="121"/>
      <c r="N29" s="121"/>
      <c r="O29" s="121"/>
      <c r="P29" s="121"/>
      <c r="Q29" s="121"/>
      <c r="R29" s="132" t="n">
        <f aca="false">SUM(F29:Q29)</f>
        <v>0</v>
      </c>
    </row>
    <row r="30" customFormat="false" ht="21.75" hidden="false" customHeight="false" outlineLevel="0" collapsed="false">
      <c r="A30" s="133"/>
      <c r="B30" s="134"/>
      <c r="C30" s="135"/>
      <c r="D30" s="118"/>
      <c r="E30" s="136"/>
      <c r="F30" s="137"/>
      <c r="G30" s="121"/>
      <c r="H30" s="121"/>
      <c r="I30" s="121"/>
      <c r="J30" s="121"/>
      <c r="K30" s="121"/>
      <c r="L30" s="121"/>
      <c r="M30" s="121"/>
      <c r="N30" s="121"/>
      <c r="O30" s="121"/>
      <c r="P30" s="121"/>
      <c r="Q30" s="121"/>
      <c r="R30" s="132" t="n">
        <f aca="false">SUM(F30:Q30)</f>
        <v>0</v>
      </c>
    </row>
    <row r="31" customFormat="false" ht="21.75" hidden="false" customHeight="false" outlineLevel="0" collapsed="false">
      <c r="A31" s="133"/>
      <c r="B31" s="134"/>
      <c r="C31" s="135"/>
      <c r="D31" s="118"/>
      <c r="E31" s="136"/>
      <c r="F31" s="137"/>
      <c r="G31" s="121"/>
      <c r="H31" s="121"/>
      <c r="I31" s="121"/>
      <c r="J31" s="121"/>
      <c r="K31" s="121"/>
      <c r="L31" s="121"/>
      <c r="M31" s="121"/>
      <c r="N31" s="121"/>
      <c r="O31" s="121"/>
      <c r="P31" s="121"/>
      <c r="Q31" s="121"/>
      <c r="R31" s="132" t="n">
        <f aca="false">SUM(F31:Q31)</f>
        <v>0</v>
      </c>
    </row>
    <row r="32" customFormat="false" ht="21.75" hidden="false" customHeight="false" outlineLevel="0" collapsed="false">
      <c r="A32" s="133"/>
      <c r="B32" s="134"/>
      <c r="C32" s="135"/>
      <c r="D32" s="118"/>
      <c r="E32" s="136"/>
      <c r="F32" s="137"/>
      <c r="G32" s="121"/>
      <c r="H32" s="121"/>
      <c r="I32" s="121"/>
      <c r="J32" s="121"/>
      <c r="K32" s="121"/>
      <c r="L32" s="121"/>
      <c r="M32" s="121"/>
      <c r="N32" s="121"/>
      <c r="O32" s="121"/>
      <c r="P32" s="121"/>
      <c r="Q32" s="121"/>
      <c r="R32" s="132" t="n">
        <f aca="false">SUM(F32:Q32)</f>
        <v>0</v>
      </c>
    </row>
    <row r="33" customFormat="false" ht="21.75" hidden="false" customHeight="false" outlineLevel="0" collapsed="false">
      <c r="A33" s="133"/>
      <c r="B33" s="134"/>
      <c r="C33" s="135"/>
      <c r="D33" s="118"/>
      <c r="E33" s="136"/>
      <c r="F33" s="137"/>
      <c r="G33" s="121"/>
      <c r="H33" s="121"/>
      <c r="I33" s="121"/>
      <c r="J33" s="121"/>
      <c r="K33" s="121"/>
      <c r="L33" s="121"/>
      <c r="M33" s="121"/>
      <c r="N33" s="121"/>
      <c r="O33" s="121"/>
      <c r="P33" s="121"/>
      <c r="Q33" s="121"/>
      <c r="R33" s="132" t="n">
        <f aca="false">SUM(F33:Q33)</f>
        <v>0</v>
      </c>
    </row>
    <row r="34" customFormat="false" ht="21.75" hidden="false" customHeight="false" outlineLevel="0" collapsed="false">
      <c r="A34" s="133"/>
      <c r="B34" s="134"/>
      <c r="C34" s="135"/>
      <c r="D34" s="118"/>
      <c r="E34" s="136"/>
      <c r="F34" s="137"/>
      <c r="G34" s="121"/>
      <c r="H34" s="121"/>
      <c r="I34" s="121"/>
      <c r="J34" s="121"/>
      <c r="K34" s="121"/>
      <c r="L34" s="121"/>
      <c r="M34" s="121"/>
      <c r="N34" s="121"/>
      <c r="O34" s="121"/>
      <c r="P34" s="121"/>
      <c r="Q34" s="121"/>
      <c r="R34" s="132" t="n">
        <f aca="false">SUM(F34:Q34)</f>
        <v>0</v>
      </c>
    </row>
    <row r="35" customFormat="false" ht="21.75" hidden="false" customHeight="false" outlineLevel="0" collapsed="false">
      <c r="A35" s="140"/>
      <c r="B35" s="141"/>
      <c r="C35" s="135"/>
      <c r="D35" s="118"/>
      <c r="E35" s="136"/>
      <c r="F35" s="137"/>
      <c r="G35" s="121"/>
      <c r="H35" s="121"/>
      <c r="I35" s="121"/>
      <c r="J35" s="121"/>
      <c r="K35" s="121"/>
      <c r="L35" s="121"/>
      <c r="M35" s="121"/>
      <c r="N35" s="121"/>
      <c r="O35" s="121"/>
      <c r="P35" s="121"/>
      <c r="Q35" s="121"/>
      <c r="R35" s="132" t="n">
        <f aca="false">SUM(F35:Q35)</f>
        <v>0</v>
      </c>
    </row>
    <row r="36" customFormat="false" ht="21.75" hidden="false" customHeight="false" outlineLevel="0" collapsed="false">
      <c r="A36" s="118"/>
      <c r="B36" s="118"/>
      <c r="C36" s="119"/>
      <c r="D36" s="118"/>
      <c r="E36" s="118"/>
      <c r="F36" s="121"/>
      <c r="G36" s="121"/>
      <c r="H36" s="121"/>
      <c r="I36" s="121"/>
      <c r="J36" s="121"/>
      <c r="K36" s="121"/>
      <c r="L36" s="121"/>
      <c r="M36" s="121"/>
      <c r="N36" s="121"/>
      <c r="O36" s="121"/>
      <c r="P36" s="121"/>
      <c r="Q36" s="121"/>
      <c r="R36" s="132" t="n">
        <f aca="false">SUM(F36:Q36)</f>
        <v>0</v>
      </c>
    </row>
    <row r="37" customFormat="false" ht="21.75" hidden="false" customHeight="false" outlineLevel="0" collapsed="false">
      <c r="A37" s="118"/>
      <c r="B37" s="118"/>
      <c r="C37" s="119"/>
      <c r="D37" s="118"/>
      <c r="E37" s="118"/>
      <c r="F37" s="121"/>
      <c r="G37" s="121"/>
      <c r="H37" s="121"/>
      <c r="I37" s="121"/>
      <c r="J37" s="121"/>
      <c r="K37" s="121"/>
      <c r="L37" s="121"/>
      <c r="M37" s="121"/>
      <c r="N37" s="121"/>
      <c r="O37" s="121"/>
      <c r="P37" s="121"/>
      <c r="Q37" s="121"/>
      <c r="R37" s="132" t="n">
        <f aca="false">SUM(F37:Q37)</f>
        <v>0</v>
      </c>
    </row>
    <row r="38" customFormat="false" ht="21.75" hidden="false" customHeight="false" outlineLevel="0" collapsed="false">
      <c r="A38" s="118"/>
      <c r="B38" s="118"/>
      <c r="C38" s="119"/>
      <c r="D38" s="118"/>
      <c r="E38" s="118"/>
      <c r="F38" s="121"/>
      <c r="G38" s="121"/>
      <c r="H38" s="121"/>
      <c r="I38" s="121"/>
      <c r="J38" s="121"/>
      <c r="K38" s="121"/>
      <c r="L38" s="121"/>
      <c r="M38" s="121"/>
      <c r="N38" s="121"/>
      <c r="O38" s="121"/>
      <c r="P38" s="121"/>
      <c r="Q38" s="121"/>
      <c r="R38" s="132" t="n">
        <f aca="false">SUM(F38:Q38)</f>
        <v>0</v>
      </c>
    </row>
    <row r="39" customFormat="false" ht="21.75" hidden="false" customHeight="false" outlineLevel="0" collapsed="false">
      <c r="A39" s="118"/>
      <c r="B39" s="118"/>
      <c r="C39" s="119"/>
      <c r="D39" s="118"/>
      <c r="E39" s="118"/>
      <c r="F39" s="121"/>
      <c r="G39" s="121"/>
      <c r="H39" s="121"/>
      <c r="I39" s="121"/>
      <c r="J39" s="121"/>
      <c r="K39" s="121"/>
      <c r="L39" s="121"/>
      <c r="M39" s="121"/>
      <c r="N39" s="121"/>
      <c r="O39" s="121"/>
      <c r="P39" s="121"/>
      <c r="Q39" s="121"/>
      <c r="R39" s="132" t="n">
        <f aca="false">SUM(F39:Q39)</f>
        <v>0</v>
      </c>
    </row>
    <row r="40" customFormat="false" ht="21.75" hidden="false" customHeight="false" outlineLevel="0" collapsed="false">
      <c r="A40" s="118"/>
      <c r="B40" s="118"/>
      <c r="C40" s="119"/>
      <c r="D40" s="118"/>
      <c r="E40" s="118"/>
      <c r="F40" s="121"/>
      <c r="G40" s="121"/>
      <c r="H40" s="121"/>
      <c r="I40" s="121"/>
      <c r="J40" s="121"/>
      <c r="K40" s="121"/>
      <c r="L40" s="121"/>
      <c r="M40" s="121"/>
      <c r="N40" s="121"/>
      <c r="O40" s="121"/>
      <c r="P40" s="121"/>
      <c r="Q40" s="121"/>
      <c r="R40" s="132" t="n">
        <f aca="false">SUM(F40:Q40)</f>
        <v>0</v>
      </c>
    </row>
    <row r="41" customFormat="false" ht="21.75" hidden="false" customHeight="false" outlineLevel="0" collapsed="false">
      <c r="A41" s="118"/>
      <c r="B41" s="118"/>
      <c r="C41" s="119"/>
      <c r="D41" s="118"/>
      <c r="E41" s="118"/>
      <c r="F41" s="121"/>
      <c r="G41" s="121"/>
      <c r="H41" s="121"/>
      <c r="I41" s="121"/>
      <c r="J41" s="121"/>
      <c r="K41" s="121"/>
      <c r="L41" s="121"/>
      <c r="M41" s="121"/>
      <c r="N41" s="121"/>
      <c r="O41" s="121"/>
      <c r="P41" s="121"/>
      <c r="Q41" s="121"/>
      <c r="R41" s="132" t="n">
        <f aca="false">SUM(F41:Q41)</f>
        <v>0</v>
      </c>
    </row>
    <row r="42" customFormat="false" ht="21.75" hidden="false" customHeight="false" outlineLevel="0" collapsed="false">
      <c r="A42" s="118"/>
      <c r="B42" s="118"/>
      <c r="C42" s="119"/>
      <c r="D42" s="118"/>
      <c r="E42" s="118"/>
      <c r="F42" s="121"/>
      <c r="G42" s="121"/>
      <c r="H42" s="121"/>
      <c r="I42" s="121"/>
      <c r="J42" s="121"/>
      <c r="K42" s="121"/>
      <c r="L42" s="121"/>
      <c r="M42" s="121"/>
      <c r="N42" s="121"/>
      <c r="O42" s="121"/>
      <c r="P42" s="121"/>
      <c r="Q42" s="121"/>
      <c r="R42" s="132" t="n">
        <f aca="false">SUM(F42:Q42)</f>
        <v>0</v>
      </c>
    </row>
    <row r="43" customFormat="false" ht="21.75" hidden="false" customHeight="false" outlineLevel="0" collapsed="false">
      <c r="A43" s="118"/>
      <c r="B43" s="118"/>
      <c r="C43" s="119"/>
      <c r="D43" s="118"/>
      <c r="E43" s="118"/>
      <c r="F43" s="121"/>
      <c r="G43" s="121"/>
      <c r="H43" s="121"/>
      <c r="I43" s="121"/>
      <c r="J43" s="121"/>
      <c r="K43" s="121"/>
      <c r="L43" s="121"/>
      <c r="M43" s="121"/>
      <c r="N43" s="121"/>
      <c r="O43" s="121"/>
      <c r="P43" s="121"/>
      <c r="Q43" s="121"/>
      <c r="R43" s="132" t="n">
        <f aca="false">SUM(F43:Q43)</f>
        <v>0</v>
      </c>
    </row>
    <row r="44" customFormat="false" ht="21.75" hidden="false" customHeight="false" outlineLevel="0" collapsed="false">
      <c r="A44" s="118"/>
      <c r="B44" s="118"/>
      <c r="C44" s="119"/>
      <c r="D44" s="118"/>
      <c r="E44" s="118"/>
      <c r="F44" s="121"/>
      <c r="G44" s="121"/>
      <c r="H44" s="121"/>
      <c r="I44" s="121"/>
      <c r="J44" s="121"/>
      <c r="K44" s="121"/>
      <c r="L44" s="121"/>
      <c r="M44" s="121"/>
      <c r="N44" s="121"/>
      <c r="O44" s="121"/>
      <c r="P44" s="121"/>
      <c r="Q44" s="121"/>
      <c r="R44" s="132" t="n">
        <f aca="false">SUM(F44:Q44)</f>
        <v>0</v>
      </c>
    </row>
    <row r="45" customFormat="false" ht="21.75" hidden="false" customHeight="false" outlineLevel="0" collapsed="false">
      <c r="A45" s="118"/>
      <c r="B45" s="118"/>
      <c r="C45" s="119"/>
      <c r="D45" s="118"/>
      <c r="E45" s="118"/>
      <c r="F45" s="121"/>
      <c r="G45" s="121"/>
      <c r="H45" s="121"/>
      <c r="I45" s="121"/>
      <c r="J45" s="121"/>
      <c r="K45" s="121"/>
      <c r="L45" s="121"/>
      <c r="M45" s="121"/>
      <c r="N45" s="121"/>
      <c r="O45" s="121"/>
      <c r="P45" s="121"/>
      <c r="Q45" s="121"/>
      <c r="R45" s="132" t="n">
        <f aca="false">SUM(F45:Q45)</f>
        <v>0</v>
      </c>
    </row>
    <row r="46" customFormat="false" ht="21.75" hidden="false" customHeight="false" outlineLevel="0" collapsed="false">
      <c r="A46" s="118"/>
      <c r="B46" s="118"/>
      <c r="C46" s="119"/>
      <c r="D46" s="118"/>
      <c r="E46" s="118"/>
      <c r="F46" s="121"/>
      <c r="G46" s="121"/>
      <c r="H46" s="121"/>
      <c r="I46" s="121"/>
      <c r="J46" s="121"/>
      <c r="K46" s="121"/>
      <c r="L46" s="121"/>
      <c r="M46" s="121"/>
      <c r="N46" s="121"/>
      <c r="O46" s="121"/>
      <c r="P46" s="121"/>
      <c r="Q46" s="121"/>
      <c r="R46" s="132" t="n">
        <f aca="false">SUM(F46:Q46)</f>
        <v>0</v>
      </c>
    </row>
    <row r="47" customFormat="false" ht="21.75" hidden="false" customHeight="false" outlineLevel="0" collapsed="false">
      <c r="A47" s="118"/>
      <c r="B47" s="118"/>
      <c r="C47" s="119"/>
      <c r="D47" s="118"/>
      <c r="E47" s="118"/>
      <c r="F47" s="121"/>
      <c r="G47" s="121"/>
      <c r="H47" s="121"/>
      <c r="I47" s="121"/>
      <c r="J47" s="121"/>
      <c r="K47" s="121"/>
      <c r="L47" s="121"/>
      <c r="M47" s="121"/>
      <c r="N47" s="121"/>
      <c r="O47" s="121"/>
      <c r="P47" s="121"/>
      <c r="Q47" s="121"/>
      <c r="R47" s="132" t="n">
        <f aca="false">SUM(F47:Q47)</f>
        <v>0</v>
      </c>
    </row>
    <row r="48" customFormat="false" ht="21.75" hidden="false" customHeight="false" outlineLevel="0" collapsed="false">
      <c r="A48" s="118"/>
      <c r="B48" s="118"/>
      <c r="C48" s="119"/>
      <c r="D48" s="118"/>
      <c r="E48" s="118"/>
      <c r="F48" s="121"/>
      <c r="G48" s="121"/>
      <c r="H48" s="121"/>
      <c r="I48" s="121"/>
      <c r="J48" s="121"/>
      <c r="K48" s="121"/>
      <c r="L48" s="121"/>
      <c r="M48" s="121"/>
      <c r="N48" s="121"/>
      <c r="O48" s="121"/>
      <c r="P48" s="121"/>
      <c r="Q48" s="121"/>
      <c r="R48" s="132" t="n">
        <f aca="false">SUM(F48:Q48)</f>
        <v>0</v>
      </c>
    </row>
    <row r="49" customFormat="false" ht="21.75" hidden="false" customHeight="false" outlineLevel="0" collapsed="false">
      <c r="A49" s="118"/>
      <c r="B49" s="118"/>
      <c r="C49" s="119"/>
      <c r="D49" s="118"/>
      <c r="E49" s="118"/>
      <c r="F49" s="121"/>
      <c r="G49" s="121"/>
      <c r="H49" s="121"/>
      <c r="I49" s="121"/>
      <c r="J49" s="121"/>
      <c r="K49" s="121"/>
      <c r="L49" s="121"/>
      <c r="M49" s="121"/>
      <c r="N49" s="121"/>
      <c r="O49" s="121"/>
      <c r="P49" s="121"/>
      <c r="Q49" s="121"/>
      <c r="R49" s="132" t="n">
        <f aca="false">SUM(F49:Q49)</f>
        <v>0</v>
      </c>
    </row>
    <row r="50" customFormat="false" ht="21.75" hidden="false" customHeight="false" outlineLevel="0" collapsed="false">
      <c r="A50" s="118"/>
      <c r="B50" s="118"/>
      <c r="C50" s="119"/>
      <c r="D50" s="118"/>
      <c r="E50" s="118"/>
      <c r="F50" s="121"/>
      <c r="G50" s="121"/>
      <c r="H50" s="121"/>
      <c r="I50" s="121"/>
      <c r="J50" s="121"/>
      <c r="K50" s="121"/>
      <c r="L50" s="121"/>
      <c r="M50" s="121"/>
      <c r="N50" s="121"/>
      <c r="O50" s="121"/>
      <c r="P50" s="121"/>
      <c r="Q50" s="121"/>
      <c r="R50" s="132" t="n">
        <f aca="false">SUM(F50:Q50)</f>
        <v>0</v>
      </c>
    </row>
    <row r="51" customFormat="false" ht="21.75" hidden="false" customHeight="false" outlineLevel="0" collapsed="false">
      <c r="A51" s="118"/>
      <c r="B51" s="118"/>
      <c r="C51" s="119"/>
      <c r="D51" s="118"/>
      <c r="E51" s="118"/>
      <c r="F51" s="121"/>
      <c r="G51" s="121"/>
      <c r="H51" s="121"/>
      <c r="I51" s="121"/>
      <c r="J51" s="121"/>
      <c r="K51" s="121"/>
      <c r="L51" s="121"/>
      <c r="M51" s="121"/>
      <c r="N51" s="121"/>
      <c r="O51" s="121"/>
      <c r="P51" s="121"/>
      <c r="Q51" s="121"/>
      <c r="R51" s="132" t="n">
        <f aca="false">SUM(F51:Q51)</f>
        <v>0</v>
      </c>
    </row>
    <row r="52" customFormat="false" ht="21.75" hidden="false" customHeight="false" outlineLevel="0" collapsed="false">
      <c r="A52" s="118"/>
      <c r="B52" s="118"/>
      <c r="C52" s="119"/>
      <c r="D52" s="118"/>
      <c r="E52" s="118"/>
      <c r="F52" s="121"/>
      <c r="G52" s="121"/>
      <c r="H52" s="121"/>
      <c r="I52" s="121"/>
      <c r="J52" s="121"/>
      <c r="K52" s="121"/>
      <c r="L52" s="121"/>
      <c r="M52" s="121"/>
      <c r="N52" s="121"/>
      <c r="O52" s="121"/>
      <c r="P52" s="121"/>
      <c r="Q52" s="121"/>
      <c r="R52" s="132" t="n">
        <f aca="false">SUM(F52:Q52)</f>
        <v>0</v>
      </c>
    </row>
    <row r="53" customFormat="false" ht="21.75" hidden="false" customHeight="false" outlineLevel="0" collapsed="false">
      <c r="A53" s="118"/>
      <c r="B53" s="118"/>
      <c r="C53" s="119"/>
      <c r="D53" s="118"/>
      <c r="E53" s="118"/>
      <c r="F53" s="121"/>
      <c r="G53" s="121"/>
      <c r="H53" s="121"/>
      <c r="I53" s="121"/>
      <c r="J53" s="121"/>
      <c r="K53" s="121"/>
      <c r="L53" s="121"/>
      <c r="M53" s="121"/>
      <c r="N53" s="121"/>
      <c r="O53" s="121"/>
      <c r="P53" s="121"/>
      <c r="Q53" s="121"/>
      <c r="R53" s="132" t="n">
        <f aca="false">SUM(F53:Q53)</f>
        <v>0</v>
      </c>
    </row>
    <row r="54" customFormat="false" ht="21.75" hidden="false" customHeight="false" outlineLevel="0" collapsed="false">
      <c r="A54" s="118"/>
      <c r="B54" s="118"/>
      <c r="C54" s="119"/>
      <c r="D54" s="118"/>
      <c r="E54" s="118"/>
      <c r="F54" s="121"/>
      <c r="G54" s="121"/>
      <c r="H54" s="121"/>
      <c r="I54" s="121"/>
      <c r="J54" s="121"/>
      <c r="K54" s="121"/>
      <c r="L54" s="121"/>
      <c r="M54" s="121"/>
      <c r="N54" s="121"/>
      <c r="O54" s="121"/>
      <c r="P54" s="121"/>
      <c r="Q54" s="121"/>
      <c r="R54" s="132" t="n">
        <f aca="false">SUM(F54:Q54)</f>
        <v>0</v>
      </c>
    </row>
    <row r="55" customFormat="false" ht="21.75" hidden="false" customHeight="false" outlineLevel="0" collapsed="false">
      <c r="A55" s="118"/>
      <c r="B55" s="118"/>
      <c r="C55" s="119"/>
      <c r="D55" s="118"/>
      <c r="E55" s="118"/>
      <c r="F55" s="121"/>
      <c r="G55" s="121"/>
      <c r="H55" s="121"/>
      <c r="I55" s="121"/>
      <c r="J55" s="121"/>
      <c r="K55" s="121"/>
      <c r="L55" s="121"/>
      <c r="M55" s="121"/>
      <c r="N55" s="121"/>
      <c r="O55" s="121"/>
      <c r="P55" s="121"/>
      <c r="Q55" s="121"/>
      <c r="R55" s="132" t="n">
        <f aca="false">SUM(F55:Q55)</f>
        <v>0</v>
      </c>
    </row>
    <row r="56" customFormat="false" ht="21.75" hidden="false" customHeight="false" outlineLevel="0" collapsed="false">
      <c r="A56" s="118"/>
      <c r="B56" s="118"/>
      <c r="C56" s="119"/>
      <c r="D56" s="118"/>
      <c r="E56" s="118"/>
      <c r="F56" s="121"/>
      <c r="G56" s="121"/>
      <c r="H56" s="121"/>
      <c r="I56" s="121"/>
      <c r="J56" s="121"/>
      <c r="K56" s="121"/>
      <c r="L56" s="121"/>
      <c r="M56" s="121"/>
      <c r="N56" s="121"/>
      <c r="O56" s="121"/>
      <c r="P56" s="121"/>
      <c r="Q56" s="121"/>
      <c r="R56" s="132" t="n">
        <f aca="false">SUM(F56:Q56)</f>
        <v>0</v>
      </c>
    </row>
    <row r="57" customFormat="false" ht="21.75" hidden="false" customHeight="false" outlineLevel="0" collapsed="false">
      <c r="A57" s="118"/>
      <c r="B57" s="118"/>
      <c r="C57" s="119"/>
      <c r="D57" s="118"/>
      <c r="E57" s="118"/>
      <c r="F57" s="121"/>
      <c r="G57" s="121"/>
      <c r="H57" s="121"/>
      <c r="I57" s="121"/>
      <c r="J57" s="121"/>
      <c r="K57" s="121"/>
      <c r="L57" s="121"/>
      <c r="M57" s="121"/>
      <c r="N57" s="121"/>
      <c r="O57" s="121"/>
      <c r="P57" s="121"/>
      <c r="Q57" s="121"/>
      <c r="R57" s="132" t="n">
        <f aca="false">SUM(F57:Q57)</f>
        <v>0</v>
      </c>
    </row>
    <row r="58" customFormat="false" ht="21.75" hidden="false" customHeight="false" outlineLevel="0" collapsed="false">
      <c r="A58" s="118"/>
      <c r="B58" s="118"/>
      <c r="C58" s="119"/>
      <c r="D58" s="118"/>
      <c r="E58" s="118"/>
      <c r="F58" s="121"/>
      <c r="G58" s="121"/>
      <c r="H58" s="121"/>
      <c r="I58" s="121"/>
      <c r="J58" s="121"/>
      <c r="K58" s="121"/>
      <c r="L58" s="121"/>
      <c r="M58" s="121"/>
      <c r="N58" s="121"/>
      <c r="O58" s="121"/>
      <c r="P58" s="121"/>
      <c r="Q58" s="121"/>
      <c r="R58" s="132" t="n">
        <f aca="false">SUM(F58:Q58)</f>
        <v>0</v>
      </c>
    </row>
    <row r="59" customFormat="false" ht="21.75" hidden="false" customHeight="false" outlineLevel="0" collapsed="false">
      <c r="A59" s="118"/>
      <c r="B59" s="118"/>
      <c r="C59" s="119"/>
      <c r="D59" s="118"/>
      <c r="E59" s="118"/>
      <c r="F59" s="121"/>
      <c r="G59" s="121"/>
      <c r="H59" s="121"/>
      <c r="I59" s="121"/>
      <c r="J59" s="121"/>
      <c r="K59" s="121"/>
      <c r="L59" s="121"/>
      <c r="M59" s="121"/>
      <c r="N59" s="121"/>
      <c r="O59" s="121"/>
      <c r="P59" s="121"/>
      <c r="Q59" s="121"/>
      <c r="R59" s="132" t="n">
        <f aca="false">SUM(F59:Q59)</f>
        <v>0</v>
      </c>
    </row>
    <row r="60" customFormat="false" ht="21.75" hidden="false" customHeight="false" outlineLevel="0" collapsed="false">
      <c r="A60" s="118"/>
      <c r="B60" s="118"/>
      <c r="C60" s="119"/>
      <c r="D60" s="118"/>
      <c r="E60" s="118"/>
      <c r="F60" s="121"/>
      <c r="G60" s="121"/>
      <c r="H60" s="121"/>
      <c r="I60" s="121"/>
      <c r="J60" s="121"/>
      <c r="K60" s="121"/>
      <c r="L60" s="121"/>
      <c r="M60" s="121"/>
      <c r="N60" s="121"/>
      <c r="O60" s="121"/>
      <c r="P60" s="121"/>
      <c r="Q60" s="121"/>
      <c r="R60" s="132" t="n">
        <f aca="false">SUM(F60:Q60)</f>
        <v>0</v>
      </c>
    </row>
    <row r="61" customFormat="false" ht="21.75" hidden="false" customHeight="false" outlineLevel="0" collapsed="false">
      <c r="A61" s="118"/>
      <c r="B61" s="118"/>
      <c r="C61" s="119"/>
      <c r="D61" s="118"/>
      <c r="E61" s="118"/>
      <c r="F61" s="121"/>
      <c r="G61" s="121"/>
      <c r="H61" s="121"/>
      <c r="I61" s="121"/>
      <c r="J61" s="121"/>
      <c r="K61" s="121"/>
      <c r="L61" s="121"/>
      <c r="M61" s="121"/>
      <c r="N61" s="121"/>
      <c r="O61" s="121"/>
      <c r="P61" s="121"/>
      <c r="Q61" s="121"/>
      <c r="R61" s="132" t="n">
        <f aca="false">SUM(F61:Q61)</f>
        <v>0</v>
      </c>
    </row>
    <row r="62" customFormat="false" ht="21.75" hidden="false" customHeight="false" outlineLevel="0" collapsed="false">
      <c r="A62" s="118"/>
      <c r="B62" s="118"/>
      <c r="C62" s="119"/>
      <c r="D62" s="118"/>
      <c r="E62" s="118"/>
      <c r="F62" s="121"/>
      <c r="G62" s="121"/>
      <c r="H62" s="121"/>
      <c r="I62" s="121"/>
      <c r="J62" s="121"/>
      <c r="K62" s="121"/>
      <c r="L62" s="121"/>
      <c r="M62" s="121"/>
      <c r="N62" s="121"/>
      <c r="O62" s="121"/>
      <c r="P62" s="121"/>
      <c r="Q62" s="121"/>
      <c r="R62" s="132" t="n">
        <f aca="false">SUM(F62:Q62)</f>
        <v>0</v>
      </c>
    </row>
    <row r="63" customFormat="false" ht="21.75" hidden="false" customHeight="false" outlineLevel="0" collapsed="false">
      <c r="A63" s="118"/>
      <c r="B63" s="118"/>
      <c r="C63" s="119"/>
      <c r="D63" s="118"/>
      <c r="E63" s="118"/>
      <c r="F63" s="121"/>
      <c r="G63" s="121"/>
      <c r="H63" s="121"/>
      <c r="I63" s="121"/>
      <c r="J63" s="121"/>
      <c r="K63" s="121"/>
      <c r="L63" s="121"/>
      <c r="M63" s="121"/>
      <c r="N63" s="121"/>
      <c r="O63" s="121"/>
      <c r="P63" s="121"/>
      <c r="Q63" s="121"/>
      <c r="R63" s="132" t="n">
        <f aca="false">SUM(F63:Q63)</f>
        <v>0</v>
      </c>
    </row>
    <row r="64" customFormat="false" ht="21.75" hidden="false" customHeight="false" outlineLevel="0" collapsed="false">
      <c r="A64" s="118"/>
      <c r="B64" s="118"/>
      <c r="C64" s="119"/>
      <c r="D64" s="118"/>
      <c r="E64" s="118"/>
      <c r="F64" s="121"/>
      <c r="G64" s="121"/>
      <c r="H64" s="121"/>
      <c r="I64" s="121"/>
      <c r="J64" s="121"/>
      <c r="K64" s="121"/>
      <c r="L64" s="121"/>
      <c r="M64" s="121"/>
      <c r="N64" s="121"/>
      <c r="O64" s="121"/>
      <c r="P64" s="121"/>
      <c r="Q64" s="121"/>
      <c r="R64" s="132" t="n">
        <f aca="false">SUM(F64:Q64)</f>
        <v>0</v>
      </c>
    </row>
    <row r="65" customFormat="false" ht="21.75" hidden="false" customHeight="false" outlineLevel="0" collapsed="false">
      <c r="A65" s="118"/>
      <c r="B65" s="118"/>
      <c r="C65" s="119"/>
      <c r="D65" s="118"/>
      <c r="E65" s="118"/>
      <c r="F65" s="121"/>
      <c r="G65" s="121"/>
      <c r="H65" s="121"/>
      <c r="I65" s="121"/>
      <c r="J65" s="121"/>
      <c r="K65" s="121"/>
      <c r="L65" s="121"/>
      <c r="M65" s="121"/>
      <c r="N65" s="121"/>
      <c r="O65" s="121"/>
      <c r="P65" s="121"/>
      <c r="Q65" s="121"/>
      <c r="R65" s="132" t="n">
        <f aca="false">SUM(F65:Q65)</f>
        <v>0</v>
      </c>
    </row>
    <row r="66" customFormat="false" ht="21.75" hidden="false" customHeight="false" outlineLevel="0" collapsed="false">
      <c r="A66" s="118"/>
      <c r="B66" s="118"/>
      <c r="C66" s="119"/>
      <c r="D66" s="118"/>
      <c r="E66" s="118"/>
      <c r="F66" s="121"/>
      <c r="G66" s="121"/>
      <c r="H66" s="121"/>
      <c r="I66" s="121"/>
      <c r="J66" s="121"/>
      <c r="K66" s="121"/>
      <c r="L66" s="121"/>
      <c r="M66" s="121"/>
      <c r="N66" s="121"/>
      <c r="O66" s="121"/>
      <c r="P66" s="121"/>
      <c r="Q66" s="121"/>
      <c r="R66" s="132" t="n">
        <f aca="false">SUM(F66:Q66)</f>
        <v>0</v>
      </c>
    </row>
    <row r="67" customFormat="false" ht="21.75" hidden="false" customHeight="false" outlineLevel="0" collapsed="false">
      <c r="A67" s="118"/>
      <c r="B67" s="118"/>
      <c r="C67" s="119"/>
      <c r="D67" s="118"/>
      <c r="E67" s="118"/>
      <c r="F67" s="121"/>
      <c r="G67" s="121"/>
      <c r="H67" s="121"/>
      <c r="I67" s="121"/>
      <c r="J67" s="121"/>
      <c r="K67" s="121"/>
      <c r="L67" s="121"/>
      <c r="M67" s="121"/>
      <c r="N67" s="121"/>
      <c r="O67" s="121"/>
      <c r="P67" s="121"/>
      <c r="Q67" s="121"/>
      <c r="R67" s="132" t="n">
        <f aca="false">SUM(F67:Q67)</f>
        <v>0</v>
      </c>
    </row>
    <row r="68" customFormat="false" ht="21.75" hidden="false" customHeight="false" outlineLevel="0" collapsed="false">
      <c r="A68" s="118"/>
      <c r="B68" s="118"/>
      <c r="C68" s="119"/>
      <c r="D68" s="118"/>
      <c r="E68" s="118"/>
      <c r="F68" s="121"/>
      <c r="G68" s="121"/>
      <c r="H68" s="121"/>
      <c r="I68" s="121"/>
      <c r="J68" s="121"/>
      <c r="K68" s="121"/>
      <c r="L68" s="121"/>
      <c r="M68" s="121"/>
      <c r="N68" s="121"/>
      <c r="O68" s="121"/>
      <c r="P68" s="121"/>
      <c r="Q68" s="121"/>
      <c r="R68" s="132" t="n">
        <f aca="false">SUM(F68:Q68)</f>
        <v>0</v>
      </c>
    </row>
    <row r="69" customFormat="false" ht="21.75" hidden="false" customHeight="false" outlineLevel="0" collapsed="false">
      <c r="A69" s="118"/>
      <c r="B69" s="118"/>
      <c r="C69" s="119"/>
      <c r="D69" s="118"/>
      <c r="E69" s="118"/>
      <c r="F69" s="121"/>
      <c r="G69" s="121"/>
      <c r="H69" s="121"/>
      <c r="I69" s="121"/>
      <c r="J69" s="121"/>
      <c r="K69" s="121"/>
      <c r="L69" s="121"/>
      <c r="M69" s="121"/>
      <c r="N69" s="121"/>
      <c r="O69" s="121"/>
      <c r="P69" s="121"/>
      <c r="Q69" s="121"/>
      <c r="R69" s="132" t="n">
        <f aca="false">SUM(F69:Q69)</f>
        <v>0</v>
      </c>
    </row>
    <row r="70" customFormat="false" ht="21.75" hidden="false" customHeight="false" outlineLevel="0" collapsed="false">
      <c r="A70" s="118"/>
      <c r="B70" s="118"/>
      <c r="C70" s="119"/>
      <c r="D70" s="118"/>
      <c r="E70" s="118"/>
      <c r="F70" s="121"/>
      <c r="G70" s="121"/>
      <c r="H70" s="121"/>
      <c r="I70" s="121"/>
      <c r="J70" s="121"/>
      <c r="K70" s="121"/>
      <c r="L70" s="121"/>
      <c r="M70" s="121"/>
      <c r="N70" s="121"/>
      <c r="O70" s="121"/>
      <c r="P70" s="121"/>
      <c r="Q70" s="121"/>
      <c r="R70" s="132" t="n">
        <f aca="false">SUM(F70:Q70)</f>
        <v>0</v>
      </c>
    </row>
    <row r="71" customFormat="false" ht="21.75" hidden="false" customHeight="false" outlineLevel="0" collapsed="false">
      <c r="A71" s="118"/>
      <c r="B71" s="118"/>
      <c r="C71" s="119"/>
      <c r="D71" s="118"/>
      <c r="E71" s="118"/>
      <c r="F71" s="118"/>
      <c r="G71" s="118"/>
      <c r="H71" s="118"/>
      <c r="I71" s="118"/>
      <c r="J71" s="118"/>
      <c r="K71" s="118"/>
      <c r="L71" s="118"/>
      <c r="M71" s="118"/>
      <c r="N71" s="118"/>
      <c r="O71" s="118"/>
      <c r="P71" s="118"/>
      <c r="Q71" s="118"/>
      <c r="R71" s="132" t="n">
        <f aca="false">SUM(F71:Q71)</f>
        <v>0</v>
      </c>
    </row>
    <row r="72" customFormat="false" ht="21.75" hidden="false" customHeight="false" outlineLevel="0" collapsed="false">
      <c r="A72" s="118"/>
      <c r="B72" s="118"/>
      <c r="C72" s="119"/>
      <c r="D72" s="118"/>
      <c r="E72" s="118"/>
      <c r="F72" s="118"/>
      <c r="G72" s="118"/>
      <c r="H72" s="118"/>
      <c r="I72" s="118"/>
      <c r="J72" s="118"/>
      <c r="K72" s="118"/>
      <c r="L72" s="118"/>
      <c r="M72" s="118"/>
      <c r="N72" s="118"/>
      <c r="O72" s="118"/>
      <c r="P72" s="118"/>
      <c r="Q72" s="118"/>
      <c r="R72" s="132" t="n">
        <f aca="false">SUM(F72:Q72)</f>
        <v>0</v>
      </c>
    </row>
    <row r="73" customFormat="false" ht="21.75" hidden="false" customHeight="false" outlineLevel="0" collapsed="false">
      <c r="A73" s="118"/>
      <c r="B73" s="118"/>
      <c r="C73" s="119"/>
      <c r="D73" s="118"/>
      <c r="E73" s="118"/>
      <c r="F73" s="118"/>
      <c r="G73" s="118"/>
      <c r="H73" s="118"/>
      <c r="I73" s="118"/>
      <c r="J73" s="118"/>
      <c r="K73" s="118"/>
      <c r="L73" s="118"/>
      <c r="M73" s="118"/>
      <c r="N73" s="118"/>
      <c r="O73" s="118"/>
      <c r="P73" s="118"/>
      <c r="Q73" s="118"/>
      <c r="R73" s="132" t="n">
        <f aca="false">SUM(F73:Q73)</f>
        <v>0</v>
      </c>
    </row>
    <row r="74" customFormat="false" ht="21.75" hidden="false" customHeight="false" outlineLevel="0" collapsed="false">
      <c r="A74" s="118"/>
      <c r="B74" s="118"/>
      <c r="C74" s="119"/>
      <c r="D74" s="118"/>
      <c r="E74" s="118"/>
      <c r="F74" s="118"/>
      <c r="G74" s="118"/>
      <c r="H74" s="118"/>
      <c r="I74" s="118"/>
      <c r="J74" s="118"/>
      <c r="K74" s="118"/>
      <c r="L74" s="118"/>
      <c r="M74" s="118"/>
      <c r="N74" s="118"/>
      <c r="O74" s="118"/>
      <c r="P74" s="118"/>
      <c r="Q74" s="118"/>
      <c r="R74" s="132" t="n">
        <f aca="false">SUM(F74:Q74)</f>
        <v>0</v>
      </c>
    </row>
    <row r="75" customFormat="false" ht="21.75" hidden="false" customHeight="false" outlineLevel="0" collapsed="false">
      <c r="A75" s="118"/>
      <c r="B75" s="118"/>
      <c r="C75" s="119"/>
      <c r="D75" s="118"/>
      <c r="E75" s="118"/>
      <c r="F75" s="118"/>
      <c r="G75" s="118"/>
      <c r="H75" s="118"/>
      <c r="I75" s="118"/>
      <c r="J75" s="118"/>
      <c r="K75" s="118"/>
      <c r="L75" s="118"/>
      <c r="M75" s="118"/>
      <c r="N75" s="118"/>
      <c r="O75" s="118"/>
      <c r="P75" s="118"/>
      <c r="Q75" s="118"/>
      <c r="R75" s="132" t="n">
        <f aca="false">SUM(F75:Q75)</f>
        <v>0</v>
      </c>
    </row>
    <row r="76" customFormat="false" ht="21.75" hidden="false" customHeight="false" outlineLevel="0" collapsed="false">
      <c r="A76" s="118"/>
      <c r="B76" s="118"/>
      <c r="C76" s="119"/>
      <c r="D76" s="118"/>
      <c r="E76" s="118"/>
      <c r="F76" s="118"/>
      <c r="G76" s="118"/>
      <c r="H76" s="118"/>
      <c r="I76" s="118"/>
      <c r="J76" s="118"/>
      <c r="K76" s="118"/>
      <c r="L76" s="118"/>
      <c r="M76" s="118"/>
      <c r="N76" s="118"/>
      <c r="O76" s="118"/>
      <c r="P76" s="118"/>
      <c r="Q76" s="118"/>
      <c r="R76" s="132" t="n">
        <f aca="false">SUM(F76:Q76)</f>
        <v>0</v>
      </c>
    </row>
    <row r="77" customFormat="false" ht="21.75" hidden="false" customHeight="false" outlineLevel="0" collapsed="false">
      <c r="A77" s="118"/>
      <c r="B77" s="118"/>
      <c r="C77" s="119"/>
      <c r="D77" s="118"/>
      <c r="E77" s="118"/>
      <c r="F77" s="118"/>
      <c r="G77" s="118"/>
      <c r="H77" s="118"/>
      <c r="I77" s="118"/>
      <c r="J77" s="118"/>
      <c r="K77" s="118"/>
      <c r="L77" s="118"/>
      <c r="M77" s="118"/>
      <c r="N77" s="118"/>
      <c r="O77" s="118"/>
      <c r="P77" s="118"/>
      <c r="Q77" s="118"/>
      <c r="R77" s="132" t="n">
        <f aca="false">SUM(F77:Q77)</f>
        <v>0</v>
      </c>
    </row>
    <row r="78" customFormat="false" ht="21.75" hidden="false" customHeight="false" outlineLevel="0" collapsed="false">
      <c r="A78" s="118"/>
      <c r="B78" s="118"/>
      <c r="C78" s="119"/>
      <c r="D78" s="118"/>
      <c r="E78" s="118"/>
      <c r="F78" s="118"/>
      <c r="G78" s="118"/>
      <c r="H78" s="118"/>
      <c r="I78" s="118"/>
      <c r="J78" s="118"/>
      <c r="K78" s="118"/>
      <c r="L78" s="118"/>
      <c r="M78" s="118"/>
      <c r="N78" s="118"/>
      <c r="O78" s="118"/>
      <c r="P78" s="118"/>
      <c r="Q78" s="118"/>
      <c r="R78" s="132" t="n">
        <f aca="false">SUM(F78:Q78)</f>
        <v>0</v>
      </c>
    </row>
    <row r="79" customFormat="false" ht="21.75" hidden="false" customHeight="false" outlineLevel="0" collapsed="false">
      <c r="A79" s="118"/>
      <c r="B79" s="118"/>
      <c r="C79" s="119"/>
      <c r="D79" s="118"/>
      <c r="E79" s="118"/>
      <c r="F79" s="118"/>
      <c r="G79" s="118"/>
      <c r="H79" s="118"/>
      <c r="I79" s="118"/>
      <c r="J79" s="118"/>
      <c r="K79" s="118"/>
      <c r="L79" s="118"/>
      <c r="M79" s="118"/>
      <c r="N79" s="118"/>
      <c r="O79" s="118"/>
      <c r="P79" s="118"/>
      <c r="Q79" s="118"/>
      <c r="R79" s="132" t="n">
        <f aca="false">SUM(F79:Q79)</f>
        <v>0</v>
      </c>
    </row>
    <row r="80" customFormat="false" ht="21.75" hidden="false" customHeight="false" outlineLevel="0" collapsed="false">
      <c r="A80" s="118"/>
      <c r="B80" s="118"/>
      <c r="C80" s="119"/>
      <c r="D80" s="118"/>
      <c r="E80" s="118"/>
      <c r="F80" s="118"/>
      <c r="G80" s="118"/>
      <c r="H80" s="118"/>
      <c r="I80" s="118"/>
      <c r="J80" s="118"/>
      <c r="K80" s="118"/>
      <c r="L80" s="118"/>
      <c r="M80" s="118"/>
      <c r="N80" s="118"/>
      <c r="O80" s="118"/>
      <c r="P80" s="118"/>
      <c r="Q80" s="118"/>
      <c r="R80" s="132" t="n">
        <f aca="false">SUM(F80:Q80)</f>
        <v>0</v>
      </c>
    </row>
    <row r="81" customFormat="false" ht="21.75" hidden="false" customHeight="false" outlineLevel="0" collapsed="false">
      <c r="A81" s="118"/>
      <c r="B81" s="118"/>
      <c r="C81" s="119"/>
      <c r="D81" s="118"/>
      <c r="E81" s="118"/>
      <c r="F81" s="118"/>
      <c r="G81" s="118"/>
      <c r="H81" s="118"/>
      <c r="I81" s="118"/>
      <c r="J81" s="118"/>
      <c r="K81" s="118"/>
      <c r="L81" s="118"/>
      <c r="M81" s="118"/>
      <c r="N81" s="118"/>
      <c r="O81" s="118"/>
      <c r="P81" s="118"/>
      <c r="Q81" s="118"/>
      <c r="R81" s="132" t="n">
        <f aca="false">SUM(F81:Q81)</f>
        <v>0</v>
      </c>
    </row>
    <row r="82" customFormat="false" ht="21.75" hidden="false" customHeight="false" outlineLevel="0" collapsed="false">
      <c r="A82" s="118"/>
      <c r="B82" s="118"/>
      <c r="C82" s="119"/>
      <c r="D82" s="118"/>
      <c r="E82" s="118"/>
      <c r="F82" s="118"/>
      <c r="G82" s="118"/>
      <c r="H82" s="118"/>
      <c r="I82" s="118"/>
      <c r="J82" s="118"/>
      <c r="K82" s="118"/>
      <c r="L82" s="118"/>
      <c r="M82" s="118"/>
      <c r="N82" s="118"/>
      <c r="O82" s="118"/>
      <c r="P82" s="118"/>
      <c r="Q82" s="118"/>
      <c r="R82" s="132" t="n">
        <f aca="false">SUM(F82:Q82)</f>
        <v>0</v>
      </c>
    </row>
    <row r="83" customFormat="false" ht="21.75" hidden="false" customHeight="false" outlineLevel="0" collapsed="false">
      <c r="A83" s="118"/>
      <c r="B83" s="118"/>
      <c r="C83" s="119"/>
      <c r="D83" s="118"/>
      <c r="E83" s="118"/>
      <c r="F83" s="118"/>
      <c r="G83" s="118"/>
      <c r="H83" s="118"/>
      <c r="I83" s="118"/>
      <c r="J83" s="118"/>
      <c r="K83" s="118"/>
      <c r="L83" s="118"/>
      <c r="M83" s="118"/>
      <c r="N83" s="118"/>
      <c r="O83" s="118"/>
      <c r="P83" s="118"/>
      <c r="Q83" s="118"/>
      <c r="R83" s="132" t="n">
        <f aca="false">SUM(F83:Q83)</f>
        <v>0</v>
      </c>
    </row>
    <row r="84" customFormat="false" ht="21.75" hidden="false" customHeight="false" outlineLevel="0" collapsed="false">
      <c r="A84" s="118"/>
      <c r="B84" s="118"/>
      <c r="C84" s="119"/>
      <c r="D84" s="118"/>
      <c r="E84" s="118"/>
      <c r="F84" s="118"/>
      <c r="G84" s="118"/>
      <c r="H84" s="118"/>
      <c r="I84" s="118"/>
      <c r="J84" s="118"/>
      <c r="K84" s="118"/>
      <c r="L84" s="118"/>
      <c r="M84" s="118"/>
      <c r="N84" s="118"/>
      <c r="O84" s="118"/>
      <c r="P84" s="118"/>
      <c r="Q84" s="118"/>
      <c r="R84" s="132" t="n">
        <f aca="false">SUM(F84:Q84)</f>
        <v>0</v>
      </c>
    </row>
    <row r="85" customFormat="false" ht="21.75" hidden="false" customHeight="false" outlineLevel="0" collapsed="false">
      <c r="A85" s="118"/>
      <c r="B85" s="118"/>
      <c r="C85" s="119"/>
      <c r="D85" s="118"/>
      <c r="E85" s="118"/>
      <c r="F85" s="118"/>
      <c r="G85" s="118"/>
      <c r="H85" s="118"/>
      <c r="I85" s="118"/>
      <c r="J85" s="118"/>
      <c r="K85" s="118"/>
      <c r="L85" s="118"/>
      <c r="M85" s="118"/>
      <c r="N85" s="118"/>
      <c r="O85" s="118"/>
      <c r="P85" s="118"/>
      <c r="Q85" s="118"/>
      <c r="R85" s="132" t="n">
        <f aca="false">SUM(F85:Q85)</f>
        <v>0</v>
      </c>
    </row>
    <row r="86" customFormat="false" ht="21.75" hidden="false" customHeight="false" outlineLevel="0" collapsed="false">
      <c r="A86" s="118"/>
      <c r="B86" s="118"/>
      <c r="C86" s="119"/>
      <c r="D86" s="118"/>
      <c r="E86" s="118"/>
      <c r="F86" s="118"/>
      <c r="G86" s="118"/>
      <c r="H86" s="118"/>
      <c r="I86" s="118"/>
      <c r="J86" s="118"/>
      <c r="K86" s="118"/>
      <c r="L86" s="118"/>
      <c r="M86" s="118"/>
      <c r="N86" s="118"/>
      <c r="O86" s="118"/>
      <c r="P86" s="118"/>
      <c r="Q86" s="118"/>
      <c r="R86" s="132" t="n">
        <f aca="false">SUM(F86:Q86)</f>
        <v>0</v>
      </c>
    </row>
    <row r="87" customFormat="false" ht="21.75" hidden="false" customHeight="false" outlineLevel="0" collapsed="false">
      <c r="A87" s="118"/>
      <c r="B87" s="118"/>
      <c r="C87" s="119"/>
      <c r="D87" s="118"/>
      <c r="E87" s="118"/>
      <c r="F87" s="118"/>
      <c r="G87" s="118"/>
      <c r="H87" s="118"/>
      <c r="I87" s="118"/>
      <c r="J87" s="118"/>
      <c r="K87" s="118"/>
      <c r="L87" s="118"/>
      <c r="M87" s="118"/>
      <c r="N87" s="118"/>
      <c r="O87" s="118"/>
      <c r="P87" s="118"/>
      <c r="Q87" s="118"/>
      <c r="R87" s="132" t="n">
        <f aca="false">SUM(F87:Q87)</f>
        <v>0</v>
      </c>
    </row>
    <row r="88" customFormat="false" ht="21.75" hidden="false" customHeight="false" outlineLevel="0" collapsed="false">
      <c r="A88" s="118"/>
      <c r="B88" s="118"/>
      <c r="C88" s="119"/>
      <c r="D88" s="118"/>
      <c r="E88" s="118"/>
      <c r="F88" s="118"/>
      <c r="G88" s="118"/>
      <c r="H88" s="118"/>
      <c r="I88" s="118"/>
      <c r="J88" s="118"/>
      <c r="K88" s="118"/>
      <c r="L88" s="118"/>
      <c r="M88" s="118"/>
      <c r="N88" s="118"/>
      <c r="O88" s="118"/>
      <c r="P88" s="118"/>
      <c r="Q88" s="118"/>
      <c r="R88" s="132" t="n">
        <f aca="false">SUM(F88:Q88)</f>
        <v>0</v>
      </c>
    </row>
    <row r="89" customFormat="false" ht="21.75" hidden="false" customHeight="false" outlineLevel="0" collapsed="false">
      <c r="A89" s="118"/>
      <c r="B89" s="118"/>
      <c r="C89" s="119"/>
      <c r="D89" s="118"/>
      <c r="E89" s="118"/>
      <c r="F89" s="118"/>
      <c r="G89" s="118"/>
      <c r="H89" s="118"/>
      <c r="I89" s="118"/>
      <c r="J89" s="118"/>
      <c r="K89" s="118"/>
      <c r="L89" s="118"/>
      <c r="M89" s="118"/>
      <c r="N89" s="118"/>
      <c r="O89" s="118"/>
      <c r="P89" s="118"/>
      <c r="Q89" s="118"/>
      <c r="R89" s="132" t="n">
        <f aca="false">SUM(F89:Q89)</f>
        <v>0</v>
      </c>
    </row>
    <row r="90" customFormat="false" ht="21.75" hidden="false" customHeight="false" outlineLevel="0" collapsed="false">
      <c r="A90" s="118"/>
      <c r="B90" s="118"/>
      <c r="C90" s="119"/>
      <c r="D90" s="118"/>
      <c r="E90" s="118"/>
      <c r="F90" s="118"/>
      <c r="G90" s="118"/>
      <c r="H90" s="118"/>
      <c r="I90" s="118"/>
      <c r="J90" s="118"/>
      <c r="K90" s="118"/>
      <c r="L90" s="118"/>
      <c r="M90" s="118"/>
      <c r="N90" s="118"/>
      <c r="O90" s="118"/>
      <c r="P90" s="118"/>
      <c r="Q90" s="118"/>
      <c r="R90" s="132" t="n">
        <f aca="false">SUM(F90:Q90)</f>
        <v>0</v>
      </c>
    </row>
    <row r="91" customFormat="false" ht="21.75" hidden="false" customHeight="false" outlineLevel="0" collapsed="false">
      <c r="A91" s="118"/>
      <c r="B91" s="118"/>
      <c r="C91" s="119"/>
      <c r="D91" s="118"/>
      <c r="E91" s="118"/>
      <c r="F91" s="118"/>
      <c r="G91" s="118"/>
      <c r="H91" s="118"/>
      <c r="I91" s="118"/>
      <c r="J91" s="118"/>
      <c r="K91" s="118"/>
      <c r="L91" s="118"/>
      <c r="M91" s="118"/>
      <c r="N91" s="118"/>
      <c r="O91" s="118"/>
      <c r="P91" s="118"/>
      <c r="Q91" s="118"/>
      <c r="R91" s="132" t="n">
        <f aca="false">SUM(F91:Q91)</f>
        <v>0</v>
      </c>
    </row>
    <row r="92" customFormat="false" ht="21.75" hidden="false" customHeight="false" outlineLevel="0" collapsed="false">
      <c r="A92" s="118"/>
      <c r="B92" s="118"/>
      <c r="C92" s="119"/>
      <c r="D92" s="118"/>
      <c r="E92" s="118"/>
      <c r="F92" s="118"/>
      <c r="G92" s="118"/>
      <c r="H92" s="118"/>
      <c r="I92" s="118"/>
      <c r="J92" s="118"/>
      <c r="K92" s="118"/>
      <c r="L92" s="118"/>
      <c r="M92" s="118"/>
      <c r="N92" s="118"/>
      <c r="O92" s="118"/>
      <c r="P92" s="118"/>
      <c r="Q92" s="118"/>
      <c r="R92" s="132" t="n">
        <f aca="false">SUM(F92:Q92)</f>
        <v>0</v>
      </c>
    </row>
    <row r="93" customFormat="false" ht="21.75" hidden="false" customHeight="false" outlineLevel="0" collapsed="false">
      <c r="A93" s="118"/>
      <c r="B93" s="118"/>
      <c r="C93" s="119"/>
      <c r="D93" s="118"/>
      <c r="E93" s="118"/>
      <c r="F93" s="118"/>
      <c r="G93" s="118"/>
      <c r="H93" s="118"/>
      <c r="I93" s="118"/>
      <c r="J93" s="118"/>
      <c r="K93" s="118"/>
      <c r="L93" s="118"/>
      <c r="M93" s="118"/>
      <c r="N93" s="118"/>
      <c r="O93" s="118"/>
      <c r="P93" s="118"/>
      <c r="Q93" s="118"/>
      <c r="R93" s="132" t="n">
        <f aca="false">SUM(F93:Q93)</f>
        <v>0</v>
      </c>
    </row>
    <row r="94" customFormat="false" ht="21.75" hidden="false" customHeight="false" outlineLevel="0" collapsed="false">
      <c r="A94" s="118"/>
      <c r="B94" s="118"/>
      <c r="C94" s="119"/>
      <c r="D94" s="118"/>
      <c r="E94" s="118"/>
      <c r="F94" s="118"/>
      <c r="G94" s="118"/>
      <c r="H94" s="118"/>
      <c r="I94" s="118"/>
      <c r="J94" s="118"/>
      <c r="K94" s="118"/>
      <c r="L94" s="118"/>
      <c r="M94" s="118"/>
      <c r="N94" s="118"/>
      <c r="O94" s="118"/>
      <c r="P94" s="118"/>
      <c r="Q94" s="118"/>
      <c r="R94" s="132" t="n">
        <f aca="false">SUM(F94:Q94)</f>
        <v>0</v>
      </c>
    </row>
    <row r="95" customFormat="false" ht="21.75" hidden="false" customHeight="false" outlineLevel="0" collapsed="false">
      <c r="A95" s="118"/>
      <c r="B95" s="118"/>
      <c r="C95" s="119"/>
      <c r="D95" s="118"/>
      <c r="E95" s="118"/>
      <c r="F95" s="118"/>
      <c r="G95" s="118"/>
      <c r="H95" s="118"/>
      <c r="I95" s="118"/>
      <c r="J95" s="118"/>
      <c r="K95" s="118"/>
      <c r="L95" s="118"/>
      <c r="M95" s="118"/>
      <c r="N95" s="118"/>
      <c r="O95" s="118"/>
      <c r="P95" s="118"/>
      <c r="Q95" s="118"/>
      <c r="R95" s="132" t="n">
        <f aca="false">SUM(F95:Q95)</f>
        <v>0</v>
      </c>
    </row>
    <row r="96" customFormat="false" ht="21.75" hidden="false" customHeight="false" outlineLevel="0" collapsed="false">
      <c r="A96" s="118"/>
      <c r="B96" s="118"/>
      <c r="C96" s="119"/>
      <c r="D96" s="118"/>
      <c r="E96" s="118"/>
      <c r="F96" s="118"/>
      <c r="G96" s="118"/>
      <c r="H96" s="118"/>
      <c r="I96" s="118"/>
      <c r="J96" s="118"/>
      <c r="K96" s="118"/>
      <c r="L96" s="118"/>
      <c r="M96" s="118"/>
      <c r="N96" s="118"/>
      <c r="O96" s="118"/>
      <c r="P96" s="118"/>
      <c r="Q96" s="118"/>
      <c r="R96" s="132" t="n">
        <f aca="false">SUM(F96:Q96)</f>
        <v>0</v>
      </c>
    </row>
    <row r="97" customFormat="false" ht="21.75" hidden="false" customHeight="false" outlineLevel="0" collapsed="false">
      <c r="A97" s="118"/>
      <c r="B97" s="118"/>
      <c r="C97" s="119"/>
      <c r="D97" s="118"/>
      <c r="E97" s="118"/>
      <c r="F97" s="118"/>
      <c r="G97" s="118"/>
      <c r="H97" s="118"/>
      <c r="I97" s="118"/>
      <c r="J97" s="118"/>
      <c r="K97" s="118"/>
      <c r="L97" s="118"/>
      <c r="M97" s="118"/>
      <c r="N97" s="118"/>
      <c r="O97" s="118"/>
      <c r="P97" s="118"/>
      <c r="Q97" s="118"/>
      <c r="R97" s="132" t="n">
        <f aca="false">SUM(F97:Q97)</f>
        <v>0</v>
      </c>
    </row>
    <row r="98" customFormat="false" ht="21.75" hidden="false" customHeight="false" outlineLevel="0" collapsed="false">
      <c r="A98" s="118"/>
      <c r="B98" s="118"/>
      <c r="C98" s="119"/>
      <c r="D98" s="118"/>
      <c r="E98" s="118"/>
      <c r="F98" s="118"/>
      <c r="G98" s="118"/>
      <c r="H98" s="118"/>
      <c r="I98" s="118"/>
      <c r="J98" s="118"/>
      <c r="K98" s="118"/>
      <c r="L98" s="118"/>
      <c r="M98" s="118"/>
      <c r="N98" s="118"/>
      <c r="O98" s="118"/>
      <c r="P98" s="118"/>
      <c r="Q98" s="118"/>
      <c r="R98" s="132" t="n">
        <f aca="false">SUM(F98:Q98)</f>
        <v>0</v>
      </c>
    </row>
    <row r="99" customFormat="false" ht="21.75" hidden="false" customHeight="false" outlineLevel="0" collapsed="false">
      <c r="A99" s="118"/>
      <c r="B99" s="118"/>
      <c r="C99" s="119"/>
      <c r="D99" s="118"/>
      <c r="E99" s="118"/>
      <c r="F99" s="118"/>
      <c r="G99" s="118"/>
      <c r="H99" s="118"/>
      <c r="I99" s="118"/>
      <c r="J99" s="118"/>
      <c r="K99" s="118"/>
      <c r="L99" s="118"/>
      <c r="M99" s="118"/>
      <c r="N99" s="118"/>
      <c r="O99" s="118"/>
      <c r="P99" s="118"/>
      <c r="Q99" s="118"/>
      <c r="R99" s="132" t="n">
        <f aca="false">SUM(F99:Q99)</f>
        <v>0</v>
      </c>
    </row>
    <row r="100" customFormat="false" ht="21.75" hidden="false" customHeight="false" outlineLevel="0" collapsed="false">
      <c r="A100" s="118"/>
      <c r="B100" s="118"/>
      <c r="C100" s="119"/>
      <c r="D100" s="118"/>
      <c r="E100" s="118"/>
      <c r="F100" s="118"/>
      <c r="G100" s="118"/>
      <c r="H100" s="118"/>
      <c r="I100" s="118"/>
      <c r="J100" s="118"/>
      <c r="K100" s="118"/>
      <c r="L100" s="118"/>
      <c r="M100" s="118"/>
      <c r="N100" s="118"/>
      <c r="O100" s="118"/>
      <c r="P100" s="118"/>
      <c r="Q100" s="118"/>
      <c r="R100" s="132" t="n">
        <f aca="false">SUM(F100:Q100)</f>
        <v>0</v>
      </c>
    </row>
    <row r="101" customFormat="false" ht="21.75" hidden="false" customHeight="false" outlineLevel="0" collapsed="false">
      <c r="A101" s="118"/>
      <c r="B101" s="118"/>
      <c r="C101" s="119"/>
      <c r="D101" s="118"/>
      <c r="E101" s="118"/>
      <c r="F101" s="118"/>
      <c r="G101" s="118"/>
      <c r="H101" s="118"/>
      <c r="I101" s="118"/>
      <c r="J101" s="118"/>
      <c r="K101" s="118"/>
      <c r="L101" s="118"/>
      <c r="M101" s="118"/>
      <c r="N101" s="118"/>
      <c r="O101" s="118"/>
      <c r="P101" s="118"/>
      <c r="Q101" s="118"/>
      <c r="R101" s="132" t="n">
        <f aca="false">SUM(F101:Q101)</f>
        <v>0</v>
      </c>
    </row>
    <row r="102" customFormat="false" ht="21.75" hidden="false" customHeight="false" outlineLevel="0" collapsed="false">
      <c r="A102" s="118"/>
      <c r="B102" s="118"/>
      <c r="C102" s="119"/>
      <c r="D102" s="118"/>
      <c r="E102" s="118"/>
      <c r="F102" s="118"/>
      <c r="G102" s="118"/>
      <c r="H102" s="118"/>
      <c r="I102" s="118"/>
      <c r="J102" s="118"/>
      <c r="K102" s="118"/>
      <c r="L102" s="118"/>
      <c r="M102" s="118"/>
      <c r="N102" s="118"/>
      <c r="O102" s="118"/>
      <c r="P102" s="118"/>
      <c r="Q102" s="118"/>
      <c r="R102" s="132" t="n">
        <f aca="false">SUM(F102:Q102)</f>
        <v>0</v>
      </c>
    </row>
    <row r="103" customFormat="false" ht="21.75" hidden="false" customHeight="false" outlineLevel="0" collapsed="false">
      <c r="A103" s="118"/>
      <c r="B103" s="118"/>
      <c r="C103" s="119"/>
      <c r="D103" s="118"/>
      <c r="E103" s="118"/>
      <c r="F103" s="118"/>
      <c r="G103" s="118"/>
      <c r="H103" s="118"/>
      <c r="I103" s="118"/>
      <c r="J103" s="118"/>
      <c r="K103" s="118"/>
      <c r="L103" s="118"/>
      <c r="M103" s="118"/>
      <c r="N103" s="118"/>
      <c r="O103" s="118"/>
      <c r="P103" s="118"/>
      <c r="Q103" s="118"/>
      <c r="R103" s="132" t="n">
        <f aca="false">SUM(F103:Q103)</f>
        <v>0</v>
      </c>
    </row>
    <row r="104" customFormat="false" ht="21.75" hidden="false" customHeight="false" outlineLevel="0" collapsed="false">
      <c r="A104" s="118"/>
      <c r="B104" s="118"/>
      <c r="C104" s="119"/>
      <c r="D104" s="118"/>
      <c r="E104" s="118"/>
      <c r="F104" s="118"/>
      <c r="G104" s="118"/>
      <c r="H104" s="118"/>
      <c r="I104" s="118"/>
      <c r="J104" s="118"/>
      <c r="K104" s="118"/>
      <c r="L104" s="118"/>
      <c r="M104" s="118"/>
      <c r="N104" s="118"/>
      <c r="O104" s="118"/>
      <c r="P104" s="118"/>
      <c r="Q104" s="118"/>
      <c r="R104" s="132" t="n">
        <f aca="false">SUM(F104:Q104)</f>
        <v>0</v>
      </c>
    </row>
    <row r="105" customFormat="false" ht="21.75" hidden="false" customHeight="false" outlineLevel="0" collapsed="false">
      <c r="A105" s="118"/>
      <c r="B105" s="118"/>
      <c r="C105" s="119"/>
      <c r="D105" s="118"/>
      <c r="E105" s="118"/>
      <c r="F105" s="118"/>
      <c r="G105" s="118"/>
      <c r="H105" s="118"/>
      <c r="I105" s="118"/>
      <c r="J105" s="118"/>
      <c r="K105" s="118"/>
      <c r="L105" s="118"/>
      <c r="M105" s="118"/>
      <c r="N105" s="118"/>
      <c r="O105" s="118"/>
      <c r="P105" s="118"/>
      <c r="Q105" s="118"/>
      <c r="R105" s="132" t="n">
        <f aca="false">SUM(F105:Q105)</f>
        <v>0</v>
      </c>
    </row>
    <row r="106" customFormat="false" ht="21.75" hidden="false" customHeight="false" outlineLevel="0" collapsed="false">
      <c r="A106" s="118"/>
      <c r="B106" s="118"/>
      <c r="C106" s="119"/>
      <c r="D106" s="118"/>
      <c r="E106" s="118"/>
      <c r="F106" s="118"/>
      <c r="G106" s="118"/>
      <c r="H106" s="118"/>
      <c r="I106" s="118"/>
      <c r="J106" s="118"/>
      <c r="K106" s="118"/>
      <c r="L106" s="118"/>
      <c r="M106" s="118"/>
      <c r="N106" s="118"/>
      <c r="O106" s="118"/>
      <c r="P106" s="118"/>
      <c r="Q106" s="118"/>
      <c r="R106" s="132" t="n">
        <f aca="false">SUM(F106:Q106)</f>
        <v>0</v>
      </c>
    </row>
    <row r="107" customFormat="false" ht="21.75" hidden="false" customHeight="false" outlineLevel="0" collapsed="false">
      <c r="A107" s="118"/>
      <c r="B107" s="118"/>
      <c r="C107" s="119"/>
      <c r="D107" s="118"/>
      <c r="E107" s="118"/>
      <c r="F107" s="118"/>
      <c r="G107" s="118"/>
      <c r="H107" s="118"/>
      <c r="I107" s="118"/>
      <c r="J107" s="118"/>
      <c r="K107" s="118"/>
      <c r="L107" s="118"/>
      <c r="M107" s="118"/>
      <c r="N107" s="118"/>
      <c r="O107" s="118"/>
      <c r="P107" s="118"/>
      <c r="Q107" s="118"/>
      <c r="R107" s="132" t="n">
        <f aca="false">SUM(F107:Q107)</f>
        <v>0</v>
      </c>
    </row>
    <row r="108" customFormat="false" ht="21.75" hidden="false" customHeight="false" outlineLevel="0" collapsed="false">
      <c r="A108" s="118"/>
      <c r="B108" s="118"/>
      <c r="C108" s="119"/>
      <c r="D108" s="118"/>
      <c r="E108" s="118"/>
      <c r="F108" s="118"/>
      <c r="G108" s="118"/>
      <c r="H108" s="118"/>
      <c r="I108" s="118"/>
      <c r="J108" s="118"/>
      <c r="K108" s="118"/>
      <c r="L108" s="118"/>
      <c r="M108" s="118"/>
      <c r="N108" s="118"/>
      <c r="O108" s="118"/>
      <c r="P108" s="118"/>
      <c r="Q108" s="118"/>
      <c r="R108" s="132" t="n">
        <f aca="false">SUM(F108:Q108)</f>
        <v>0</v>
      </c>
    </row>
    <row r="109" customFormat="false" ht="21.75" hidden="false" customHeight="false" outlineLevel="0" collapsed="false">
      <c r="A109" s="118"/>
      <c r="B109" s="118"/>
      <c r="C109" s="119"/>
      <c r="D109" s="118"/>
      <c r="E109" s="118"/>
      <c r="F109" s="118"/>
      <c r="G109" s="118"/>
      <c r="H109" s="118"/>
      <c r="I109" s="118"/>
      <c r="J109" s="118"/>
      <c r="K109" s="118"/>
      <c r="L109" s="118"/>
      <c r="M109" s="118"/>
      <c r="N109" s="118"/>
      <c r="O109" s="118"/>
      <c r="P109" s="118"/>
      <c r="Q109" s="118"/>
      <c r="R109" s="132" t="n">
        <f aca="false">SUM(F109:Q109)</f>
        <v>0</v>
      </c>
    </row>
    <row r="110" customFormat="false" ht="21.75" hidden="false" customHeight="false" outlineLevel="0" collapsed="false">
      <c r="A110" s="118"/>
      <c r="B110" s="118"/>
      <c r="C110" s="119"/>
      <c r="D110" s="118"/>
      <c r="E110" s="118"/>
      <c r="F110" s="118"/>
      <c r="G110" s="118"/>
      <c r="H110" s="118"/>
      <c r="I110" s="118"/>
      <c r="J110" s="118"/>
      <c r="K110" s="118"/>
      <c r="L110" s="118"/>
      <c r="M110" s="118"/>
      <c r="N110" s="118"/>
      <c r="O110" s="118"/>
      <c r="P110" s="118"/>
      <c r="Q110" s="118"/>
      <c r="R110" s="132" t="n">
        <f aca="false">SUM(F110:Q110)</f>
        <v>0</v>
      </c>
    </row>
    <row r="111" customFormat="false" ht="21.75" hidden="false" customHeight="false" outlineLevel="0" collapsed="false">
      <c r="A111" s="118"/>
      <c r="B111" s="118"/>
      <c r="C111" s="119"/>
      <c r="D111" s="118"/>
      <c r="E111" s="118"/>
      <c r="F111" s="118"/>
      <c r="G111" s="118"/>
      <c r="H111" s="118"/>
      <c r="I111" s="118"/>
      <c r="J111" s="118"/>
      <c r="K111" s="118"/>
      <c r="L111" s="118"/>
      <c r="M111" s="118"/>
      <c r="N111" s="118"/>
      <c r="O111" s="118"/>
      <c r="P111" s="118"/>
      <c r="Q111" s="118"/>
      <c r="R111" s="132" t="n">
        <f aca="false">SUM(F111:Q111)</f>
        <v>0</v>
      </c>
    </row>
    <row r="112" customFormat="false" ht="21.75" hidden="false" customHeight="false" outlineLevel="0" collapsed="false">
      <c r="A112" s="118"/>
      <c r="B112" s="118"/>
      <c r="C112" s="119"/>
      <c r="D112" s="118"/>
      <c r="E112" s="118"/>
      <c r="F112" s="118"/>
      <c r="G112" s="118"/>
      <c r="H112" s="118"/>
      <c r="I112" s="118"/>
      <c r="J112" s="118"/>
      <c r="K112" s="118"/>
      <c r="L112" s="118"/>
      <c r="M112" s="118"/>
      <c r="N112" s="118"/>
      <c r="O112" s="118"/>
      <c r="P112" s="118"/>
      <c r="Q112" s="118"/>
      <c r="R112" s="132" t="n">
        <f aca="false">SUM(F112:Q112)</f>
        <v>0</v>
      </c>
    </row>
    <row r="113" customFormat="false" ht="21.75" hidden="false" customHeight="false" outlineLevel="0" collapsed="false">
      <c r="A113" s="118"/>
      <c r="B113" s="118"/>
      <c r="C113" s="119"/>
      <c r="D113" s="118"/>
      <c r="E113" s="118"/>
      <c r="F113" s="118"/>
      <c r="G113" s="118"/>
      <c r="H113" s="118"/>
      <c r="I113" s="118"/>
      <c r="J113" s="118"/>
      <c r="K113" s="118"/>
      <c r="L113" s="118"/>
      <c r="M113" s="118"/>
      <c r="N113" s="118"/>
      <c r="O113" s="118"/>
      <c r="P113" s="118"/>
      <c r="Q113" s="118"/>
      <c r="R113" s="132" t="n">
        <f aca="false">SUM(F113:Q113)</f>
        <v>0</v>
      </c>
    </row>
    <row r="114" customFormat="false" ht="21.75" hidden="false" customHeight="false" outlineLevel="0" collapsed="false">
      <c r="A114" s="118"/>
      <c r="B114" s="118"/>
      <c r="C114" s="119"/>
      <c r="D114" s="118"/>
      <c r="E114" s="118"/>
      <c r="F114" s="118"/>
      <c r="G114" s="118"/>
      <c r="H114" s="118"/>
      <c r="I114" s="118"/>
      <c r="J114" s="118"/>
      <c r="K114" s="118"/>
      <c r="L114" s="118"/>
      <c r="M114" s="118"/>
      <c r="N114" s="118"/>
      <c r="O114" s="118"/>
      <c r="P114" s="118"/>
      <c r="Q114" s="118"/>
      <c r="R114" s="132" t="n">
        <f aca="false">SUM(F114:Q114)</f>
        <v>0</v>
      </c>
    </row>
    <row r="115" customFormat="false" ht="21.75" hidden="false" customHeight="false" outlineLevel="0" collapsed="false">
      <c r="A115" s="118"/>
      <c r="B115" s="118"/>
      <c r="C115" s="119"/>
      <c r="D115" s="118"/>
      <c r="E115" s="118"/>
      <c r="F115" s="118"/>
      <c r="G115" s="118"/>
      <c r="H115" s="118"/>
      <c r="I115" s="118"/>
      <c r="J115" s="118"/>
      <c r="K115" s="118"/>
      <c r="L115" s="118"/>
      <c r="M115" s="118"/>
      <c r="N115" s="118"/>
      <c r="O115" s="118"/>
      <c r="P115" s="118"/>
      <c r="Q115" s="118"/>
      <c r="R115" s="132" t="n">
        <f aca="false">SUM(F115:Q115)</f>
        <v>0</v>
      </c>
    </row>
    <row r="116" customFormat="false" ht="21.75" hidden="false" customHeight="false" outlineLevel="0" collapsed="false">
      <c r="A116" s="118"/>
      <c r="B116" s="118"/>
      <c r="C116" s="119"/>
      <c r="D116" s="118"/>
      <c r="E116" s="118"/>
      <c r="F116" s="118"/>
      <c r="G116" s="118"/>
      <c r="H116" s="118"/>
      <c r="I116" s="118"/>
      <c r="J116" s="118"/>
      <c r="K116" s="118"/>
      <c r="L116" s="118"/>
      <c r="M116" s="118"/>
      <c r="N116" s="118"/>
      <c r="O116" s="118"/>
      <c r="P116" s="118"/>
      <c r="Q116" s="118"/>
      <c r="R116" s="132" t="n">
        <f aca="false">SUM(F116:Q116)</f>
        <v>0</v>
      </c>
    </row>
    <row r="117" customFormat="false" ht="21.75" hidden="false" customHeight="false" outlineLevel="0" collapsed="false">
      <c r="A117" s="118"/>
      <c r="B117" s="118"/>
      <c r="C117" s="119"/>
      <c r="D117" s="118"/>
      <c r="E117" s="118"/>
      <c r="F117" s="118"/>
      <c r="G117" s="118"/>
      <c r="H117" s="118"/>
      <c r="I117" s="118"/>
      <c r="J117" s="118"/>
      <c r="K117" s="118"/>
      <c r="L117" s="118"/>
      <c r="M117" s="118"/>
      <c r="N117" s="118"/>
      <c r="O117" s="118"/>
      <c r="P117" s="118"/>
      <c r="Q117" s="118"/>
      <c r="R117" s="132" t="n">
        <f aca="false">SUM(F117:Q117)</f>
        <v>0</v>
      </c>
    </row>
    <row r="118" customFormat="false" ht="21.75" hidden="false" customHeight="false" outlineLevel="0" collapsed="false">
      <c r="A118" s="118"/>
      <c r="B118" s="118"/>
      <c r="C118" s="119"/>
      <c r="D118" s="118"/>
      <c r="E118" s="118"/>
      <c r="F118" s="118"/>
      <c r="G118" s="118"/>
      <c r="H118" s="118"/>
      <c r="I118" s="118"/>
      <c r="J118" s="118"/>
      <c r="K118" s="118"/>
      <c r="L118" s="118"/>
      <c r="M118" s="118"/>
      <c r="N118" s="118"/>
      <c r="O118" s="118"/>
      <c r="P118" s="118"/>
      <c r="Q118" s="118"/>
      <c r="R118" s="132" t="n">
        <f aca="false">SUM(F118:Q118)</f>
        <v>0</v>
      </c>
    </row>
    <row r="119" customFormat="false" ht="21.75" hidden="false" customHeight="false" outlineLevel="0" collapsed="false">
      <c r="A119" s="118"/>
      <c r="B119" s="118"/>
      <c r="C119" s="119"/>
      <c r="D119" s="118"/>
      <c r="E119" s="118"/>
      <c r="F119" s="118"/>
      <c r="G119" s="118"/>
      <c r="H119" s="118"/>
      <c r="I119" s="118"/>
      <c r="J119" s="118"/>
      <c r="K119" s="118"/>
      <c r="L119" s="118"/>
      <c r="M119" s="118"/>
      <c r="N119" s="118"/>
      <c r="O119" s="118"/>
      <c r="P119" s="118"/>
      <c r="Q119" s="118"/>
      <c r="R119" s="132" t="n">
        <f aca="false">SUM(F119:Q119)</f>
        <v>0</v>
      </c>
    </row>
    <row r="120" customFormat="false" ht="21.75" hidden="false" customHeight="false" outlineLevel="0" collapsed="false">
      <c r="A120" s="118"/>
      <c r="B120" s="118"/>
      <c r="C120" s="119"/>
      <c r="D120" s="118"/>
      <c r="E120" s="118"/>
      <c r="F120" s="118"/>
      <c r="G120" s="118"/>
      <c r="H120" s="118"/>
      <c r="I120" s="118"/>
      <c r="J120" s="118"/>
      <c r="K120" s="118"/>
      <c r="L120" s="118"/>
      <c r="M120" s="118"/>
      <c r="N120" s="118"/>
      <c r="O120" s="118"/>
      <c r="P120" s="118"/>
      <c r="Q120" s="118"/>
      <c r="R120" s="132" t="n">
        <f aca="false">SUM(F120:Q120)</f>
        <v>0</v>
      </c>
    </row>
    <row r="121" customFormat="false" ht="21.75" hidden="false" customHeight="false" outlineLevel="0" collapsed="false">
      <c r="A121" s="118"/>
      <c r="B121" s="118"/>
      <c r="C121" s="119"/>
      <c r="D121" s="118"/>
      <c r="E121" s="118"/>
      <c r="F121" s="118"/>
      <c r="G121" s="118"/>
      <c r="H121" s="118"/>
      <c r="I121" s="118"/>
      <c r="J121" s="118"/>
      <c r="K121" s="118"/>
      <c r="L121" s="118"/>
      <c r="M121" s="118"/>
      <c r="N121" s="118"/>
      <c r="O121" s="118"/>
      <c r="P121" s="118"/>
      <c r="Q121" s="118"/>
      <c r="R121" s="132" t="n">
        <f aca="false">SUM(F121:Q121)</f>
        <v>0</v>
      </c>
    </row>
    <row r="122" customFormat="false" ht="21.75" hidden="false" customHeight="false" outlineLevel="0" collapsed="false">
      <c r="A122" s="118"/>
      <c r="B122" s="118"/>
      <c r="C122" s="119"/>
      <c r="D122" s="118"/>
      <c r="E122" s="118"/>
      <c r="F122" s="118"/>
      <c r="G122" s="118"/>
      <c r="H122" s="118"/>
      <c r="I122" s="118"/>
      <c r="J122" s="118"/>
      <c r="K122" s="118"/>
      <c r="L122" s="118"/>
      <c r="M122" s="118"/>
      <c r="N122" s="118"/>
      <c r="O122" s="118"/>
      <c r="P122" s="118"/>
      <c r="Q122" s="118"/>
      <c r="R122" s="132" t="n">
        <f aca="false">SUM(F122:Q122)</f>
        <v>0</v>
      </c>
    </row>
    <row r="123" customFormat="false" ht="21.75" hidden="false" customHeight="false" outlineLevel="0" collapsed="false">
      <c r="A123" s="118"/>
      <c r="B123" s="118"/>
      <c r="C123" s="119"/>
      <c r="D123" s="118"/>
      <c r="E123" s="118"/>
      <c r="F123" s="118"/>
      <c r="G123" s="118"/>
      <c r="H123" s="118"/>
      <c r="I123" s="118"/>
      <c r="J123" s="118"/>
      <c r="K123" s="118"/>
      <c r="L123" s="118"/>
      <c r="M123" s="118"/>
      <c r="N123" s="118"/>
      <c r="O123" s="118"/>
      <c r="P123" s="118"/>
      <c r="Q123" s="118"/>
      <c r="R123" s="132" t="n">
        <f aca="false">SUM(F123:Q123)</f>
        <v>0</v>
      </c>
    </row>
    <row r="124" customFormat="false" ht="21.75" hidden="false" customHeight="false" outlineLevel="0" collapsed="false">
      <c r="A124" s="118"/>
      <c r="B124" s="118"/>
      <c r="C124" s="119"/>
      <c r="D124" s="118"/>
      <c r="E124" s="118"/>
      <c r="F124" s="118"/>
      <c r="G124" s="118"/>
      <c r="H124" s="118"/>
      <c r="I124" s="118"/>
      <c r="J124" s="118"/>
      <c r="K124" s="118"/>
      <c r="L124" s="118"/>
      <c r="M124" s="118"/>
      <c r="N124" s="118"/>
      <c r="O124" s="118"/>
      <c r="P124" s="118"/>
      <c r="Q124" s="118"/>
      <c r="R124" s="132" t="n">
        <f aca="false">SUM(F124:Q124)</f>
        <v>0</v>
      </c>
    </row>
    <row r="125" customFormat="false" ht="21.75" hidden="false" customHeight="false" outlineLevel="0" collapsed="false">
      <c r="A125" s="118"/>
      <c r="B125" s="118"/>
      <c r="C125" s="119"/>
      <c r="D125" s="118"/>
      <c r="E125" s="118"/>
      <c r="F125" s="118"/>
      <c r="G125" s="118"/>
      <c r="H125" s="118"/>
      <c r="I125" s="118"/>
      <c r="J125" s="118"/>
      <c r="K125" s="118"/>
      <c r="L125" s="118"/>
      <c r="M125" s="118"/>
      <c r="N125" s="118"/>
      <c r="O125" s="118"/>
      <c r="P125" s="118"/>
      <c r="Q125" s="118"/>
      <c r="R125" s="132" t="n">
        <f aca="false">SUM(F125:Q125)</f>
        <v>0</v>
      </c>
    </row>
    <row r="126" customFormat="false" ht="21.75" hidden="false" customHeight="false" outlineLevel="0" collapsed="false">
      <c r="A126" s="118"/>
      <c r="B126" s="118"/>
      <c r="C126" s="119"/>
      <c r="D126" s="118"/>
      <c r="E126" s="118"/>
      <c r="F126" s="118"/>
      <c r="G126" s="118"/>
      <c r="H126" s="118"/>
      <c r="I126" s="118"/>
      <c r="J126" s="118"/>
      <c r="K126" s="118"/>
      <c r="L126" s="118"/>
      <c r="M126" s="118"/>
      <c r="N126" s="118"/>
      <c r="O126" s="118"/>
      <c r="P126" s="118"/>
      <c r="Q126" s="118"/>
      <c r="R126" s="132" t="n">
        <f aca="false">SUM(F126:Q126)</f>
        <v>0</v>
      </c>
    </row>
    <row r="127" customFormat="false" ht="21.75" hidden="false" customHeight="false" outlineLevel="0" collapsed="false">
      <c r="A127" s="118"/>
      <c r="B127" s="118"/>
      <c r="C127" s="119"/>
      <c r="D127" s="118"/>
      <c r="E127" s="118"/>
      <c r="F127" s="118"/>
      <c r="G127" s="118"/>
      <c r="H127" s="118"/>
      <c r="I127" s="118"/>
      <c r="J127" s="118"/>
      <c r="K127" s="118"/>
      <c r="L127" s="118"/>
      <c r="M127" s="118"/>
      <c r="N127" s="118"/>
      <c r="O127" s="118"/>
      <c r="P127" s="118"/>
      <c r="Q127" s="118"/>
      <c r="R127" s="132" t="n">
        <f aca="false">SUM(F127:Q127)</f>
        <v>0</v>
      </c>
    </row>
    <row r="128" customFormat="false" ht="21.75" hidden="false" customHeight="false" outlineLevel="0" collapsed="false">
      <c r="A128" s="118"/>
      <c r="B128" s="118"/>
      <c r="C128" s="119"/>
      <c r="D128" s="118"/>
      <c r="E128" s="118"/>
      <c r="F128" s="118"/>
      <c r="G128" s="118"/>
      <c r="H128" s="118"/>
      <c r="I128" s="118"/>
      <c r="J128" s="118"/>
      <c r="K128" s="118"/>
      <c r="L128" s="118"/>
      <c r="M128" s="118"/>
      <c r="N128" s="118"/>
      <c r="O128" s="118"/>
      <c r="P128" s="118"/>
      <c r="Q128" s="118"/>
      <c r="R128" s="132" t="n">
        <f aca="false">SUM(F128:Q128)</f>
        <v>0</v>
      </c>
    </row>
    <row r="129" customFormat="false" ht="21.75" hidden="false" customHeight="false" outlineLevel="0" collapsed="false">
      <c r="A129" s="118"/>
      <c r="B129" s="118"/>
      <c r="C129" s="119"/>
      <c r="D129" s="118"/>
      <c r="E129" s="118"/>
      <c r="F129" s="118"/>
      <c r="G129" s="118"/>
      <c r="H129" s="118"/>
      <c r="I129" s="118"/>
      <c r="J129" s="118"/>
      <c r="K129" s="118"/>
      <c r="L129" s="118"/>
      <c r="M129" s="118"/>
      <c r="N129" s="118"/>
      <c r="O129" s="118"/>
      <c r="P129" s="118"/>
      <c r="Q129" s="118"/>
      <c r="R129" s="132" t="n">
        <f aca="false">SUM(F129:Q129)</f>
        <v>0</v>
      </c>
    </row>
    <row r="130" customFormat="false" ht="21.75" hidden="false" customHeight="false" outlineLevel="0" collapsed="false">
      <c r="A130" s="118"/>
      <c r="B130" s="118"/>
      <c r="C130" s="119"/>
      <c r="D130" s="118"/>
      <c r="E130" s="118"/>
      <c r="F130" s="118"/>
      <c r="G130" s="118"/>
      <c r="H130" s="118"/>
      <c r="I130" s="118"/>
      <c r="J130" s="118"/>
      <c r="K130" s="118"/>
      <c r="L130" s="118"/>
      <c r="M130" s="118"/>
      <c r="N130" s="118"/>
      <c r="O130" s="118"/>
      <c r="P130" s="118"/>
      <c r="Q130" s="118"/>
      <c r="R130" s="132" t="n">
        <f aca="false">SUM(F130:Q130)</f>
        <v>0</v>
      </c>
    </row>
    <row r="131" customFormat="false" ht="21.75" hidden="false" customHeight="false" outlineLevel="0" collapsed="false">
      <c r="A131" s="118"/>
      <c r="B131" s="118"/>
      <c r="C131" s="119"/>
      <c r="D131" s="118"/>
      <c r="E131" s="118"/>
      <c r="F131" s="118"/>
      <c r="G131" s="118"/>
      <c r="H131" s="118"/>
      <c r="I131" s="118"/>
      <c r="J131" s="118"/>
      <c r="K131" s="118"/>
      <c r="L131" s="118"/>
      <c r="M131" s="118"/>
      <c r="N131" s="118"/>
      <c r="O131" s="118"/>
      <c r="P131" s="118"/>
      <c r="Q131" s="118"/>
      <c r="R131" s="132" t="n">
        <f aca="false">SUM(F131:Q131)</f>
        <v>0</v>
      </c>
    </row>
    <row r="132" customFormat="false" ht="21.75" hidden="false" customHeight="false" outlineLevel="0" collapsed="false">
      <c r="A132" s="118"/>
      <c r="B132" s="118"/>
      <c r="C132" s="119"/>
      <c r="D132" s="118"/>
      <c r="E132" s="118"/>
      <c r="F132" s="118"/>
      <c r="G132" s="118"/>
      <c r="H132" s="118"/>
      <c r="I132" s="118"/>
      <c r="J132" s="118"/>
      <c r="K132" s="118"/>
      <c r="L132" s="118"/>
      <c r="M132" s="118"/>
      <c r="N132" s="118"/>
      <c r="O132" s="118"/>
      <c r="P132" s="118"/>
      <c r="Q132" s="118"/>
      <c r="R132" s="132" t="n">
        <f aca="false">SUM(F132:Q132)</f>
        <v>0</v>
      </c>
    </row>
    <row r="133" customFormat="false" ht="21.75" hidden="false" customHeight="false" outlineLevel="0" collapsed="false">
      <c r="A133" s="118"/>
      <c r="B133" s="118"/>
      <c r="C133" s="119"/>
      <c r="D133" s="118"/>
      <c r="E133" s="118"/>
      <c r="F133" s="118"/>
      <c r="G133" s="118"/>
      <c r="H133" s="118"/>
      <c r="I133" s="118"/>
      <c r="J133" s="118"/>
      <c r="K133" s="118"/>
      <c r="L133" s="118"/>
      <c r="M133" s="118"/>
      <c r="N133" s="118"/>
      <c r="O133" s="118"/>
      <c r="P133" s="118"/>
      <c r="Q133" s="118"/>
      <c r="R133" s="132" t="n">
        <f aca="false">SUM(F133:Q133)</f>
        <v>0</v>
      </c>
    </row>
    <row r="134" customFormat="false" ht="21.75" hidden="false" customHeight="false" outlineLevel="0" collapsed="false">
      <c r="A134" s="118"/>
      <c r="B134" s="118"/>
      <c r="C134" s="119"/>
      <c r="D134" s="118"/>
      <c r="E134" s="118"/>
      <c r="F134" s="118"/>
      <c r="G134" s="118"/>
      <c r="H134" s="118"/>
      <c r="I134" s="118"/>
      <c r="J134" s="118"/>
      <c r="K134" s="118"/>
      <c r="L134" s="118"/>
      <c r="M134" s="118"/>
      <c r="N134" s="118"/>
      <c r="O134" s="118"/>
      <c r="P134" s="118"/>
      <c r="Q134" s="118"/>
      <c r="R134" s="132" t="n">
        <f aca="false">SUM(F134:Q134)</f>
        <v>0</v>
      </c>
    </row>
    <row r="135" customFormat="false" ht="21.75" hidden="false" customHeight="false" outlineLevel="0" collapsed="false">
      <c r="A135" s="118"/>
      <c r="B135" s="118"/>
      <c r="C135" s="119"/>
      <c r="D135" s="118"/>
      <c r="E135" s="118"/>
      <c r="F135" s="118"/>
      <c r="G135" s="118"/>
      <c r="H135" s="118"/>
      <c r="I135" s="118"/>
      <c r="J135" s="118"/>
      <c r="K135" s="118"/>
      <c r="L135" s="118"/>
      <c r="M135" s="118"/>
      <c r="N135" s="118"/>
      <c r="O135" s="118"/>
      <c r="P135" s="118"/>
      <c r="Q135" s="118"/>
      <c r="R135" s="132" t="n">
        <f aca="false">SUM(F135:Q135)</f>
        <v>0</v>
      </c>
    </row>
    <row r="136" customFormat="false" ht="21.75" hidden="false" customHeight="false" outlineLevel="0" collapsed="false">
      <c r="A136" s="118"/>
      <c r="B136" s="118"/>
      <c r="C136" s="119"/>
      <c r="D136" s="118"/>
      <c r="E136" s="118"/>
      <c r="F136" s="118"/>
      <c r="G136" s="118"/>
      <c r="H136" s="118"/>
      <c r="I136" s="118"/>
      <c r="J136" s="118"/>
      <c r="K136" s="118"/>
      <c r="L136" s="118"/>
      <c r="M136" s="118"/>
      <c r="N136" s="118"/>
      <c r="O136" s="118"/>
      <c r="P136" s="118"/>
      <c r="Q136" s="118"/>
      <c r="R136" s="132" t="n">
        <f aca="false">SUM(F136:Q136)</f>
        <v>0</v>
      </c>
    </row>
    <row r="137" customFormat="false" ht="21.75" hidden="false" customHeight="false" outlineLevel="0" collapsed="false">
      <c r="A137" s="118"/>
      <c r="B137" s="118"/>
      <c r="C137" s="119"/>
      <c r="D137" s="118"/>
      <c r="E137" s="118"/>
      <c r="F137" s="118"/>
      <c r="G137" s="118"/>
      <c r="H137" s="118"/>
      <c r="I137" s="118"/>
      <c r="J137" s="118"/>
      <c r="K137" s="118"/>
      <c r="L137" s="118"/>
      <c r="M137" s="118"/>
      <c r="N137" s="118"/>
      <c r="O137" s="118"/>
      <c r="P137" s="118"/>
      <c r="Q137" s="118"/>
      <c r="R137" s="132" t="n">
        <f aca="false">SUM(F137:Q137)</f>
        <v>0</v>
      </c>
    </row>
    <row r="138" customFormat="false" ht="21.75" hidden="false" customHeight="false" outlineLevel="0" collapsed="false">
      <c r="A138" s="118"/>
      <c r="B138" s="118"/>
      <c r="C138" s="119"/>
      <c r="D138" s="118"/>
      <c r="E138" s="118"/>
      <c r="F138" s="118"/>
      <c r="G138" s="118"/>
      <c r="H138" s="118"/>
      <c r="I138" s="118"/>
      <c r="J138" s="118"/>
      <c r="K138" s="118"/>
      <c r="L138" s="118"/>
      <c r="M138" s="118"/>
      <c r="N138" s="118"/>
      <c r="O138" s="118"/>
      <c r="P138" s="118"/>
      <c r="Q138" s="118"/>
      <c r="R138" s="132" t="n">
        <f aca="false">SUM(F138:Q138)</f>
        <v>0</v>
      </c>
    </row>
    <row r="139" customFormat="false" ht="21.75" hidden="false" customHeight="false" outlineLevel="0" collapsed="false">
      <c r="A139" s="118"/>
      <c r="B139" s="118"/>
      <c r="C139" s="119"/>
      <c r="D139" s="118"/>
      <c r="E139" s="118"/>
      <c r="F139" s="118"/>
      <c r="G139" s="118"/>
      <c r="H139" s="118"/>
      <c r="I139" s="118"/>
      <c r="J139" s="118"/>
      <c r="K139" s="118"/>
      <c r="L139" s="118"/>
      <c r="M139" s="118"/>
      <c r="N139" s="118"/>
      <c r="O139" s="118"/>
      <c r="P139" s="118"/>
      <c r="Q139" s="118"/>
      <c r="R139" s="132" t="n">
        <f aca="false">SUM(F139:Q139)</f>
        <v>0</v>
      </c>
    </row>
    <row r="140" customFormat="false" ht="21.75" hidden="false" customHeight="false" outlineLevel="0" collapsed="false">
      <c r="A140" s="118"/>
      <c r="B140" s="118"/>
      <c r="C140" s="119"/>
      <c r="D140" s="118"/>
      <c r="E140" s="118"/>
      <c r="F140" s="118"/>
      <c r="G140" s="118"/>
      <c r="H140" s="118"/>
      <c r="I140" s="118"/>
      <c r="J140" s="118"/>
      <c r="K140" s="118"/>
      <c r="L140" s="118"/>
      <c r="M140" s="118"/>
      <c r="N140" s="118"/>
      <c r="O140" s="118"/>
      <c r="P140" s="118"/>
      <c r="Q140" s="118"/>
      <c r="R140" s="132" t="n">
        <f aca="false">SUM(F140:Q140)</f>
        <v>0</v>
      </c>
    </row>
    <row r="141" customFormat="false" ht="21.75" hidden="false" customHeight="false" outlineLevel="0" collapsed="false">
      <c r="A141" s="118"/>
      <c r="B141" s="118"/>
      <c r="C141" s="119"/>
      <c r="D141" s="118"/>
      <c r="E141" s="118"/>
      <c r="F141" s="118"/>
      <c r="G141" s="118"/>
      <c r="H141" s="118"/>
      <c r="I141" s="118"/>
      <c r="J141" s="118"/>
      <c r="K141" s="118"/>
      <c r="L141" s="118"/>
      <c r="M141" s="118"/>
      <c r="N141" s="118"/>
      <c r="O141" s="118"/>
      <c r="P141" s="118"/>
      <c r="Q141" s="118"/>
      <c r="R141" s="132" t="n">
        <f aca="false">SUM(F141:Q141)</f>
        <v>0</v>
      </c>
    </row>
    <row r="142" customFormat="false" ht="21.75" hidden="false" customHeight="false" outlineLevel="0" collapsed="false">
      <c r="A142" s="118"/>
      <c r="B142" s="118"/>
      <c r="C142" s="119"/>
      <c r="D142" s="118"/>
      <c r="E142" s="118"/>
      <c r="F142" s="118"/>
      <c r="G142" s="118"/>
      <c r="H142" s="118"/>
      <c r="I142" s="118"/>
      <c r="J142" s="118"/>
      <c r="K142" s="118"/>
      <c r="L142" s="118"/>
      <c r="M142" s="118"/>
      <c r="N142" s="118"/>
      <c r="O142" s="118"/>
      <c r="P142" s="118"/>
      <c r="Q142" s="118"/>
      <c r="R142" s="132" t="n">
        <f aca="false">SUM(F142:Q142)</f>
        <v>0</v>
      </c>
    </row>
    <row r="143" customFormat="false" ht="21.75" hidden="false" customHeight="false" outlineLevel="0" collapsed="false">
      <c r="A143" s="118"/>
      <c r="B143" s="118"/>
      <c r="C143" s="119"/>
      <c r="D143" s="118"/>
      <c r="E143" s="118"/>
      <c r="F143" s="118"/>
      <c r="G143" s="118"/>
      <c r="H143" s="118"/>
      <c r="I143" s="118"/>
      <c r="J143" s="118"/>
      <c r="K143" s="118"/>
      <c r="L143" s="118"/>
      <c r="M143" s="118"/>
      <c r="N143" s="118"/>
      <c r="O143" s="118"/>
      <c r="P143" s="118"/>
      <c r="Q143" s="118"/>
      <c r="R143" s="132" t="n">
        <f aca="false">SUM(F143:Q143)</f>
        <v>0</v>
      </c>
    </row>
    <row r="144" customFormat="false" ht="21.75" hidden="false" customHeight="false" outlineLevel="0" collapsed="false">
      <c r="A144" s="118"/>
      <c r="B144" s="118"/>
      <c r="C144" s="119"/>
      <c r="D144" s="118"/>
      <c r="E144" s="118"/>
      <c r="F144" s="118"/>
      <c r="G144" s="118"/>
      <c r="H144" s="118"/>
      <c r="I144" s="118"/>
      <c r="J144" s="118"/>
      <c r="K144" s="118"/>
      <c r="L144" s="118"/>
      <c r="M144" s="118"/>
      <c r="N144" s="118"/>
      <c r="O144" s="118"/>
      <c r="P144" s="118"/>
      <c r="Q144" s="118"/>
      <c r="R144" s="132" t="n">
        <f aca="false">SUM(F144:Q144)</f>
        <v>0</v>
      </c>
    </row>
    <row r="145" customFormat="false" ht="21.75" hidden="false" customHeight="false" outlineLevel="0" collapsed="false">
      <c r="A145" s="118"/>
      <c r="B145" s="118"/>
      <c r="C145" s="119"/>
      <c r="D145" s="118"/>
      <c r="E145" s="118"/>
      <c r="F145" s="118"/>
      <c r="G145" s="118"/>
      <c r="H145" s="118"/>
      <c r="I145" s="118"/>
      <c r="J145" s="118"/>
      <c r="K145" s="118"/>
      <c r="L145" s="118"/>
      <c r="M145" s="118"/>
      <c r="N145" s="118"/>
      <c r="O145" s="118"/>
      <c r="P145" s="118"/>
      <c r="Q145" s="118"/>
      <c r="R145" s="132" t="n">
        <f aca="false">SUM(F145:Q145)</f>
        <v>0</v>
      </c>
    </row>
    <row r="146" customFormat="false" ht="21.75" hidden="false" customHeight="false" outlineLevel="0" collapsed="false">
      <c r="A146" s="118"/>
      <c r="B146" s="118"/>
      <c r="C146" s="119"/>
      <c r="D146" s="118"/>
      <c r="E146" s="118"/>
      <c r="F146" s="118"/>
      <c r="G146" s="118"/>
      <c r="H146" s="118"/>
      <c r="I146" s="118"/>
      <c r="J146" s="118"/>
      <c r="K146" s="118"/>
      <c r="L146" s="118"/>
      <c r="M146" s="118"/>
      <c r="N146" s="118"/>
      <c r="O146" s="118"/>
      <c r="P146" s="118"/>
      <c r="Q146" s="118"/>
      <c r="R146" s="132" t="n">
        <f aca="false">SUM(F146:Q146)</f>
        <v>0</v>
      </c>
    </row>
    <row r="147" customFormat="false" ht="21.75" hidden="false" customHeight="false" outlineLevel="0" collapsed="false">
      <c r="A147" s="118"/>
      <c r="B147" s="118"/>
      <c r="C147" s="119"/>
      <c r="D147" s="118"/>
      <c r="E147" s="118"/>
      <c r="F147" s="118"/>
      <c r="G147" s="118"/>
      <c r="H147" s="118"/>
      <c r="I147" s="118"/>
      <c r="J147" s="118"/>
      <c r="K147" s="118"/>
      <c r="L147" s="118"/>
      <c r="M147" s="118"/>
      <c r="N147" s="118"/>
      <c r="O147" s="118"/>
      <c r="P147" s="118"/>
      <c r="Q147" s="118"/>
      <c r="R147" s="132" t="n">
        <f aca="false">SUM(F147:Q147)</f>
        <v>0</v>
      </c>
    </row>
    <row r="148" customFormat="false" ht="21.75" hidden="false" customHeight="false" outlineLevel="0" collapsed="false">
      <c r="A148" s="118"/>
      <c r="B148" s="118"/>
      <c r="C148" s="119"/>
      <c r="D148" s="118"/>
      <c r="E148" s="118"/>
      <c r="F148" s="118"/>
      <c r="G148" s="118"/>
      <c r="H148" s="118"/>
      <c r="I148" s="118"/>
      <c r="J148" s="118"/>
      <c r="K148" s="118"/>
      <c r="L148" s="118"/>
      <c r="M148" s="118"/>
      <c r="N148" s="118"/>
      <c r="O148" s="118"/>
      <c r="P148" s="118"/>
      <c r="Q148" s="118"/>
      <c r="R148" s="132" t="n">
        <f aca="false">SUM(F148:Q148)</f>
        <v>0</v>
      </c>
    </row>
    <row r="149" customFormat="false" ht="21.75" hidden="false" customHeight="false" outlineLevel="0" collapsed="false">
      <c r="A149" s="118"/>
      <c r="B149" s="118"/>
      <c r="C149" s="119"/>
      <c r="D149" s="118"/>
      <c r="E149" s="118"/>
      <c r="F149" s="118"/>
      <c r="G149" s="118"/>
      <c r="H149" s="118"/>
      <c r="I149" s="118"/>
      <c r="J149" s="118"/>
      <c r="K149" s="118"/>
      <c r="L149" s="118"/>
      <c r="M149" s="118"/>
      <c r="N149" s="118"/>
      <c r="O149" s="118"/>
      <c r="P149" s="118"/>
      <c r="Q149" s="118"/>
      <c r="R149" s="132" t="n">
        <f aca="false">SUM(F149:Q149)</f>
        <v>0</v>
      </c>
    </row>
    <row r="150" customFormat="false" ht="21.75" hidden="false" customHeight="false" outlineLevel="0" collapsed="false">
      <c r="A150" s="118"/>
      <c r="B150" s="118"/>
      <c r="C150" s="119"/>
      <c r="D150" s="118"/>
      <c r="E150" s="118"/>
      <c r="F150" s="118"/>
      <c r="G150" s="118"/>
      <c r="H150" s="118"/>
      <c r="I150" s="118"/>
      <c r="J150" s="118"/>
      <c r="K150" s="118"/>
      <c r="L150" s="118"/>
      <c r="M150" s="118"/>
      <c r="N150" s="118"/>
      <c r="O150" s="118"/>
      <c r="P150" s="118"/>
      <c r="Q150" s="118"/>
      <c r="R150" s="132" t="n">
        <f aca="false">SUM(F150:Q150)</f>
        <v>0</v>
      </c>
    </row>
    <row r="151" customFormat="false" ht="21.75" hidden="false" customHeight="false" outlineLevel="0" collapsed="false">
      <c r="A151" s="118"/>
      <c r="B151" s="118"/>
      <c r="C151" s="119"/>
      <c r="D151" s="118"/>
      <c r="E151" s="118"/>
      <c r="F151" s="118"/>
      <c r="G151" s="118"/>
      <c r="H151" s="118"/>
      <c r="I151" s="118"/>
      <c r="J151" s="118"/>
      <c r="K151" s="118"/>
      <c r="L151" s="118"/>
      <c r="M151" s="118"/>
      <c r="N151" s="118"/>
      <c r="O151" s="118"/>
      <c r="P151" s="118"/>
      <c r="Q151" s="118"/>
      <c r="R151" s="132" t="n">
        <f aca="false">SUM(F151:Q151)</f>
        <v>0</v>
      </c>
    </row>
    <row r="152" customFormat="false" ht="21.75" hidden="false" customHeight="false" outlineLevel="0" collapsed="false">
      <c r="A152" s="118"/>
      <c r="B152" s="118"/>
      <c r="C152" s="119"/>
      <c r="D152" s="118"/>
      <c r="E152" s="118"/>
      <c r="F152" s="118"/>
      <c r="G152" s="118"/>
      <c r="H152" s="118"/>
      <c r="I152" s="118"/>
      <c r="J152" s="118"/>
      <c r="K152" s="118"/>
      <c r="L152" s="118"/>
      <c r="M152" s="118"/>
      <c r="N152" s="118"/>
      <c r="O152" s="118"/>
      <c r="P152" s="118"/>
      <c r="Q152" s="118"/>
      <c r="R152" s="132" t="n">
        <f aca="false">SUM(F152:Q152)</f>
        <v>0</v>
      </c>
    </row>
    <row r="153" customFormat="false" ht="21.75" hidden="false" customHeight="false" outlineLevel="0" collapsed="false">
      <c r="A153" s="118"/>
      <c r="B153" s="118"/>
      <c r="C153" s="119"/>
      <c r="D153" s="118"/>
      <c r="E153" s="118"/>
      <c r="F153" s="118"/>
      <c r="G153" s="118"/>
      <c r="H153" s="118"/>
      <c r="I153" s="118"/>
      <c r="J153" s="118"/>
      <c r="K153" s="118"/>
      <c r="L153" s="118"/>
      <c r="M153" s="118"/>
      <c r="N153" s="118"/>
      <c r="O153" s="118"/>
      <c r="P153" s="118"/>
      <c r="Q153" s="118"/>
      <c r="R153" s="132" t="n">
        <f aca="false">SUM(F153:Q153)</f>
        <v>0</v>
      </c>
    </row>
    <row r="154" customFormat="false" ht="21.75" hidden="false" customHeight="false" outlineLevel="0" collapsed="false">
      <c r="A154" s="118"/>
      <c r="B154" s="118"/>
      <c r="C154" s="119"/>
      <c r="D154" s="118"/>
      <c r="E154" s="118"/>
      <c r="F154" s="118"/>
      <c r="G154" s="118"/>
      <c r="H154" s="118"/>
      <c r="I154" s="118"/>
      <c r="J154" s="118"/>
      <c r="K154" s="118"/>
      <c r="L154" s="118"/>
      <c r="M154" s="118"/>
      <c r="N154" s="118"/>
      <c r="O154" s="118"/>
      <c r="P154" s="118"/>
      <c r="Q154" s="118"/>
      <c r="R154" s="132" t="n">
        <f aca="false">SUM(F154:Q154)</f>
        <v>0</v>
      </c>
    </row>
    <row r="155" customFormat="false" ht="21.75" hidden="false" customHeight="false" outlineLevel="0" collapsed="false">
      <c r="A155" s="118"/>
      <c r="B155" s="118"/>
      <c r="C155" s="119"/>
      <c r="D155" s="118"/>
      <c r="E155" s="118"/>
      <c r="F155" s="118"/>
      <c r="G155" s="118"/>
      <c r="H155" s="118"/>
      <c r="I155" s="118"/>
      <c r="J155" s="118"/>
      <c r="K155" s="118"/>
      <c r="L155" s="118"/>
      <c r="M155" s="118"/>
      <c r="N155" s="118"/>
      <c r="O155" s="118"/>
      <c r="P155" s="118"/>
      <c r="Q155" s="118"/>
      <c r="R155" s="132" t="n">
        <f aca="false">SUM(F155:Q155)</f>
        <v>0</v>
      </c>
    </row>
    <row r="156" customFormat="false" ht="21.75" hidden="false" customHeight="false" outlineLevel="0" collapsed="false">
      <c r="A156" s="118"/>
      <c r="B156" s="118"/>
      <c r="C156" s="119"/>
      <c r="D156" s="118"/>
      <c r="E156" s="118"/>
      <c r="F156" s="118"/>
      <c r="G156" s="118"/>
      <c r="H156" s="118"/>
      <c r="I156" s="118"/>
      <c r="J156" s="118"/>
      <c r="K156" s="118"/>
      <c r="L156" s="118"/>
      <c r="M156" s="118"/>
      <c r="N156" s="118"/>
      <c r="O156" s="118"/>
      <c r="P156" s="118"/>
      <c r="Q156" s="118"/>
      <c r="R156" s="132" t="n">
        <f aca="false">SUM(F156:Q156)</f>
        <v>0</v>
      </c>
    </row>
    <row r="157" customFormat="false" ht="21.75" hidden="false" customHeight="false" outlineLevel="0" collapsed="false">
      <c r="A157" s="118"/>
      <c r="B157" s="118"/>
      <c r="C157" s="119"/>
      <c r="D157" s="118"/>
      <c r="E157" s="118"/>
      <c r="F157" s="118"/>
      <c r="G157" s="118"/>
      <c r="H157" s="118"/>
      <c r="I157" s="118"/>
      <c r="J157" s="118"/>
      <c r="K157" s="118"/>
      <c r="L157" s="118"/>
      <c r="M157" s="118"/>
      <c r="N157" s="118"/>
      <c r="O157" s="118"/>
      <c r="P157" s="118"/>
      <c r="Q157" s="118"/>
      <c r="R157" s="132" t="n">
        <f aca="false">SUM(F157:Q157)</f>
        <v>0</v>
      </c>
    </row>
    <row r="158" customFormat="false" ht="21.75" hidden="false" customHeight="false" outlineLevel="0" collapsed="false">
      <c r="A158" s="118"/>
      <c r="B158" s="118"/>
      <c r="C158" s="119"/>
      <c r="D158" s="118"/>
      <c r="E158" s="118"/>
      <c r="F158" s="118"/>
      <c r="G158" s="118"/>
      <c r="H158" s="118"/>
      <c r="I158" s="118"/>
      <c r="J158" s="118"/>
      <c r="K158" s="118"/>
      <c r="L158" s="118"/>
      <c r="M158" s="118"/>
      <c r="N158" s="118"/>
      <c r="O158" s="118"/>
      <c r="P158" s="118"/>
      <c r="Q158" s="118"/>
      <c r="R158" s="132" t="n">
        <f aca="false">SUM(F158:Q158)</f>
        <v>0</v>
      </c>
    </row>
    <row r="159" customFormat="false" ht="21.75" hidden="false" customHeight="false" outlineLevel="0" collapsed="false">
      <c r="A159" s="118"/>
      <c r="B159" s="118"/>
      <c r="C159" s="119"/>
      <c r="D159" s="118"/>
      <c r="E159" s="118"/>
      <c r="F159" s="118"/>
      <c r="G159" s="118"/>
      <c r="H159" s="118"/>
      <c r="I159" s="118"/>
      <c r="J159" s="118"/>
      <c r="K159" s="118"/>
      <c r="L159" s="118"/>
      <c r="M159" s="118"/>
      <c r="N159" s="118"/>
      <c r="O159" s="118"/>
      <c r="P159" s="118"/>
      <c r="Q159" s="118"/>
      <c r="R159" s="132" t="n">
        <f aca="false">SUM(F159:Q159)</f>
        <v>0</v>
      </c>
    </row>
    <row r="160" customFormat="false" ht="21.75" hidden="false" customHeight="false" outlineLevel="0" collapsed="false">
      <c r="A160" s="118"/>
      <c r="B160" s="118"/>
      <c r="C160" s="119"/>
      <c r="D160" s="118"/>
      <c r="E160" s="118"/>
      <c r="F160" s="118"/>
      <c r="G160" s="118"/>
      <c r="H160" s="118"/>
      <c r="I160" s="118"/>
      <c r="J160" s="118"/>
      <c r="K160" s="118"/>
      <c r="L160" s="118"/>
      <c r="M160" s="118"/>
      <c r="N160" s="118"/>
      <c r="O160" s="118"/>
      <c r="P160" s="118"/>
      <c r="Q160" s="118"/>
      <c r="R160" s="132" t="n">
        <f aca="false">SUM(F160:Q160)</f>
        <v>0</v>
      </c>
    </row>
    <row r="161" customFormat="false" ht="21.75" hidden="false" customHeight="false" outlineLevel="0" collapsed="false">
      <c r="A161" s="118"/>
      <c r="B161" s="118"/>
      <c r="C161" s="119"/>
      <c r="D161" s="118"/>
      <c r="E161" s="118"/>
      <c r="F161" s="118"/>
      <c r="G161" s="118"/>
      <c r="H161" s="118"/>
      <c r="I161" s="118"/>
      <c r="J161" s="118"/>
      <c r="K161" s="118"/>
      <c r="L161" s="118"/>
      <c r="M161" s="118"/>
      <c r="N161" s="118"/>
      <c r="O161" s="118"/>
      <c r="P161" s="118"/>
      <c r="Q161" s="118"/>
      <c r="R161" s="132" t="n">
        <f aca="false">SUM(F161:Q161)</f>
        <v>0</v>
      </c>
    </row>
    <row r="162" customFormat="false" ht="21.75" hidden="false" customHeight="false" outlineLevel="0" collapsed="false">
      <c r="A162" s="118"/>
      <c r="B162" s="118"/>
      <c r="C162" s="119"/>
      <c r="D162" s="118"/>
      <c r="E162" s="118"/>
      <c r="F162" s="118"/>
      <c r="G162" s="118"/>
      <c r="H162" s="118"/>
      <c r="I162" s="118"/>
      <c r="J162" s="118"/>
      <c r="K162" s="118"/>
      <c r="L162" s="118"/>
      <c r="M162" s="118"/>
      <c r="N162" s="118"/>
      <c r="O162" s="118"/>
      <c r="P162" s="118"/>
      <c r="Q162" s="118"/>
      <c r="R162" s="132" t="n">
        <f aca="false">SUM(F162:Q162)</f>
        <v>0</v>
      </c>
    </row>
    <row r="163" customFormat="false" ht="21.75" hidden="false" customHeight="false" outlineLevel="0" collapsed="false">
      <c r="A163" s="118"/>
      <c r="B163" s="118"/>
      <c r="C163" s="119"/>
      <c r="D163" s="118"/>
      <c r="E163" s="118"/>
      <c r="F163" s="118"/>
      <c r="G163" s="118"/>
      <c r="H163" s="118"/>
      <c r="I163" s="118"/>
      <c r="J163" s="118"/>
      <c r="K163" s="118"/>
      <c r="L163" s="118"/>
      <c r="M163" s="118"/>
      <c r="N163" s="118"/>
      <c r="O163" s="118"/>
      <c r="P163" s="118"/>
      <c r="Q163" s="118"/>
      <c r="R163" s="132" t="n">
        <f aca="false">SUM(F163:Q163)</f>
        <v>0</v>
      </c>
    </row>
    <row r="164" customFormat="false" ht="21.75" hidden="false" customHeight="false" outlineLevel="0" collapsed="false">
      <c r="A164" s="118"/>
      <c r="B164" s="118"/>
      <c r="C164" s="119"/>
      <c r="D164" s="118"/>
      <c r="E164" s="118"/>
      <c r="F164" s="118"/>
      <c r="G164" s="118"/>
      <c r="H164" s="118"/>
      <c r="I164" s="118"/>
      <c r="J164" s="118"/>
      <c r="K164" s="118"/>
      <c r="L164" s="118"/>
      <c r="M164" s="118"/>
      <c r="N164" s="118"/>
      <c r="O164" s="118"/>
      <c r="P164" s="118"/>
      <c r="Q164" s="118"/>
      <c r="R164" s="132" t="n">
        <f aca="false">SUM(F164:Q164)</f>
        <v>0</v>
      </c>
    </row>
    <row r="165" customFormat="false" ht="21.75" hidden="false" customHeight="false" outlineLevel="0" collapsed="false">
      <c r="A165" s="118"/>
      <c r="B165" s="118"/>
      <c r="C165" s="119"/>
      <c r="D165" s="118"/>
      <c r="E165" s="118"/>
      <c r="F165" s="118"/>
      <c r="G165" s="118"/>
      <c r="H165" s="118"/>
      <c r="I165" s="118"/>
      <c r="J165" s="118"/>
      <c r="K165" s="118"/>
      <c r="L165" s="118"/>
      <c r="M165" s="118"/>
      <c r="N165" s="118"/>
      <c r="O165" s="118"/>
      <c r="P165" s="118"/>
      <c r="Q165" s="118"/>
      <c r="R165" s="132" t="n">
        <f aca="false">SUM(F165:Q165)</f>
        <v>0</v>
      </c>
    </row>
    <row r="166" customFormat="false" ht="21.75" hidden="false" customHeight="false" outlineLevel="0" collapsed="false">
      <c r="A166" s="118"/>
      <c r="B166" s="118"/>
      <c r="C166" s="119"/>
      <c r="D166" s="118"/>
      <c r="E166" s="118"/>
      <c r="F166" s="118"/>
      <c r="G166" s="118"/>
      <c r="H166" s="118"/>
      <c r="I166" s="118"/>
      <c r="J166" s="118"/>
      <c r="K166" s="118"/>
      <c r="L166" s="118"/>
      <c r="M166" s="118"/>
      <c r="N166" s="118"/>
      <c r="O166" s="118"/>
      <c r="P166" s="118"/>
      <c r="Q166" s="118"/>
      <c r="R166" s="132" t="n">
        <f aca="false">SUM(F166:Q166)</f>
        <v>0</v>
      </c>
    </row>
    <row r="167" customFormat="false" ht="21.75" hidden="false" customHeight="false" outlineLevel="0" collapsed="false">
      <c r="A167" s="118"/>
      <c r="B167" s="118"/>
      <c r="C167" s="119"/>
      <c r="D167" s="118"/>
      <c r="E167" s="118"/>
      <c r="F167" s="118"/>
      <c r="G167" s="118"/>
      <c r="H167" s="118"/>
      <c r="I167" s="118"/>
      <c r="J167" s="118"/>
      <c r="K167" s="118"/>
      <c r="L167" s="118"/>
      <c r="M167" s="118"/>
      <c r="N167" s="118"/>
      <c r="O167" s="118"/>
      <c r="P167" s="118"/>
      <c r="Q167" s="118"/>
      <c r="R167" s="132" t="n">
        <f aca="false">SUM(F167:Q167)</f>
        <v>0</v>
      </c>
    </row>
    <row r="168" customFormat="false" ht="21.75" hidden="false" customHeight="false" outlineLevel="0" collapsed="false">
      <c r="A168" s="118"/>
      <c r="B168" s="118"/>
      <c r="C168" s="119"/>
      <c r="D168" s="118"/>
      <c r="E168" s="118"/>
      <c r="F168" s="118"/>
      <c r="G168" s="118"/>
      <c r="H168" s="118"/>
      <c r="I168" s="118"/>
      <c r="J168" s="118"/>
      <c r="K168" s="118"/>
      <c r="L168" s="118"/>
      <c r="M168" s="118"/>
      <c r="N168" s="118"/>
      <c r="O168" s="118"/>
      <c r="P168" s="118"/>
      <c r="Q168" s="118"/>
      <c r="R168" s="132" t="n">
        <f aca="false">SUM(F168:Q168)</f>
        <v>0</v>
      </c>
    </row>
    <row r="169" customFormat="false" ht="21.75" hidden="false" customHeight="false" outlineLevel="0" collapsed="false">
      <c r="A169" s="118"/>
      <c r="B169" s="118"/>
      <c r="C169" s="119"/>
      <c r="D169" s="118"/>
      <c r="E169" s="118"/>
      <c r="F169" s="118"/>
      <c r="G169" s="118"/>
      <c r="H169" s="118"/>
      <c r="I169" s="118"/>
      <c r="J169" s="118"/>
      <c r="K169" s="118"/>
      <c r="L169" s="118"/>
      <c r="M169" s="118"/>
      <c r="N169" s="118"/>
      <c r="O169" s="118"/>
      <c r="P169" s="118"/>
      <c r="Q169" s="118"/>
      <c r="R169" s="132" t="n">
        <f aca="false">SUM(F169:Q169)</f>
        <v>0</v>
      </c>
    </row>
    <row r="170" customFormat="false" ht="21.75" hidden="false" customHeight="false" outlineLevel="0" collapsed="false">
      <c r="A170" s="118"/>
      <c r="B170" s="118"/>
      <c r="C170" s="119"/>
      <c r="D170" s="118"/>
      <c r="E170" s="118"/>
      <c r="F170" s="118"/>
      <c r="G170" s="118"/>
      <c r="H170" s="118"/>
      <c r="I170" s="118"/>
      <c r="J170" s="118"/>
      <c r="K170" s="118"/>
      <c r="L170" s="118"/>
      <c r="M170" s="118"/>
      <c r="N170" s="118"/>
      <c r="O170" s="118"/>
      <c r="P170" s="118"/>
      <c r="Q170" s="118"/>
      <c r="R170" s="132" t="n">
        <f aca="false">SUM(F170:Q170)</f>
        <v>0</v>
      </c>
    </row>
    <row r="171" customFormat="false" ht="21.75" hidden="false" customHeight="false" outlineLevel="0" collapsed="false">
      <c r="A171" s="118"/>
      <c r="B171" s="118"/>
      <c r="C171" s="119"/>
      <c r="D171" s="118"/>
      <c r="E171" s="118"/>
      <c r="F171" s="118"/>
      <c r="G171" s="118"/>
      <c r="H171" s="118"/>
      <c r="I171" s="118"/>
      <c r="J171" s="118"/>
      <c r="K171" s="118"/>
      <c r="L171" s="118"/>
      <c r="M171" s="118"/>
      <c r="N171" s="118"/>
      <c r="O171" s="118"/>
      <c r="P171" s="118"/>
      <c r="Q171" s="118"/>
      <c r="R171" s="132" t="n">
        <f aca="false">SUM(F171:Q171)</f>
        <v>0</v>
      </c>
    </row>
    <row r="172" customFormat="false" ht="21.75" hidden="false" customHeight="false" outlineLevel="0" collapsed="false">
      <c r="A172" s="118"/>
      <c r="B172" s="118"/>
      <c r="C172" s="119"/>
      <c r="D172" s="118"/>
      <c r="E172" s="118"/>
      <c r="F172" s="118"/>
      <c r="G172" s="118"/>
      <c r="H172" s="118"/>
      <c r="I172" s="118"/>
      <c r="J172" s="118"/>
      <c r="K172" s="118"/>
      <c r="L172" s="118"/>
      <c r="M172" s="118"/>
      <c r="N172" s="118"/>
      <c r="O172" s="118"/>
      <c r="P172" s="118"/>
      <c r="Q172" s="118"/>
      <c r="R172" s="132" t="n">
        <f aca="false">SUM(F172:Q172)</f>
        <v>0</v>
      </c>
    </row>
    <row r="173" customFormat="false" ht="21.75" hidden="false" customHeight="false" outlineLevel="0" collapsed="false">
      <c r="A173" s="118"/>
      <c r="B173" s="118"/>
      <c r="C173" s="119"/>
      <c r="D173" s="118"/>
      <c r="E173" s="118"/>
      <c r="F173" s="118"/>
      <c r="G173" s="118"/>
      <c r="H173" s="118"/>
      <c r="I173" s="118"/>
      <c r="J173" s="118"/>
      <c r="K173" s="118"/>
      <c r="L173" s="118"/>
      <c r="M173" s="118"/>
      <c r="N173" s="118"/>
      <c r="O173" s="118"/>
      <c r="P173" s="118"/>
      <c r="Q173" s="118"/>
      <c r="R173" s="132" t="n">
        <f aca="false">SUM(F173:Q173)</f>
        <v>0</v>
      </c>
    </row>
    <row r="174" customFormat="false" ht="21.75" hidden="false" customHeight="false" outlineLevel="0" collapsed="false">
      <c r="A174" s="118"/>
      <c r="B174" s="118"/>
      <c r="C174" s="119"/>
      <c r="D174" s="118"/>
      <c r="E174" s="118"/>
      <c r="F174" s="118"/>
      <c r="G174" s="118"/>
      <c r="H174" s="118"/>
      <c r="I174" s="118"/>
      <c r="J174" s="118"/>
      <c r="K174" s="118"/>
      <c r="L174" s="118"/>
      <c r="M174" s="118"/>
      <c r="N174" s="118"/>
      <c r="O174" s="118"/>
      <c r="P174" s="118"/>
      <c r="Q174" s="118"/>
      <c r="R174" s="132" t="n">
        <f aca="false">SUM(F174:Q174)</f>
        <v>0</v>
      </c>
    </row>
    <row r="175" customFormat="false" ht="21.75" hidden="false" customHeight="false" outlineLevel="0" collapsed="false">
      <c r="A175" s="118"/>
      <c r="B175" s="118"/>
      <c r="C175" s="119"/>
      <c r="D175" s="118"/>
      <c r="E175" s="118"/>
      <c r="F175" s="118"/>
      <c r="G175" s="118"/>
      <c r="H175" s="118"/>
      <c r="I175" s="118"/>
      <c r="J175" s="118"/>
      <c r="K175" s="118"/>
      <c r="L175" s="118"/>
      <c r="M175" s="118"/>
      <c r="N175" s="118"/>
      <c r="O175" s="118"/>
      <c r="P175" s="118"/>
      <c r="Q175" s="118"/>
      <c r="R175" s="132" t="n">
        <f aca="false">SUM(F175:Q175)</f>
        <v>0</v>
      </c>
    </row>
    <row r="176" customFormat="false" ht="21.75" hidden="false" customHeight="false" outlineLevel="0" collapsed="false">
      <c r="A176" s="118"/>
      <c r="B176" s="118"/>
      <c r="C176" s="119"/>
      <c r="D176" s="118"/>
      <c r="E176" s="118"/>
      <c r="F176" s="118"/>
      <c r="G176" s="118"/>
      <c r="H176" s="118"/>
      <c r="I176" s="118"/>
      <c r="J176" s="118"/>
      <c r="K176" s="118"/>
      <c r="L176" s="118"/>
      <c r="M176" s="118"/>
      <c r="N176" s="118"/>
      <c r="O176" s="118"/>
      <c r="P176" s="118"/>
      <c r="Q176" s="118"/>
      <c r="R176" s="132" t="n">
        <f aca="false">SUM(F176:Q176)</f>
        <v>0</v>
      </c>
    </row>
    <row r="177" customFormat="false" ht="21.75" hidden="false" customHeight="false" outlineLevel="0" collapsed="false">
      <c r="A177" s="118"/>
      <c r="B177" s="118"/>
      <c r="C177" s="119"/>
      <c r="D177" s="118"/>
      <c r="E177" s="118"/>
      <c r="F177" s="118"/>
      <c r="G177" s="118"/>
      <c r="H177" s="118"/>
      <c r="I177" s="118"/>
      <c r="J177" s="118"/>
      <c r="K177" s="118"/>
      <c r="L177" s="118"/>
      <c r="M177" s="118"/>
      <c r="N177" s="118"/>
      <c r="O177" s="118"/>
      <c r="P177" s="118"/>
      <c r="Q177" s="118"/>
      <c r="R177" s="132" t="n">
        <f aca="false">SUM(F177:Q177)</f>
        <v>0</v>
      </c>
    </row>
    <row r="178" customFormat="false" ht="21.75" hidden="false" customHeight="false" outlineLevel="0" collapsed="false">
      <c r="A178" s="118"/>
      <c r="B178" s="118"/>
      <c r="C178" s="119"/>
      <c r="D178" s="118"/>
      <c r="E178" s="118"/>
      <c r="F178" s="118"/>
      <c r="G178" s="118"/>
      <c r="H178" s="118"/>
      <c r="I178" s="118"/>
      <c r="J178" s="118"/>
      <c r="K178" s="118"/>
      <c r="L178" s="118"/>
      <c r="M178" s="118"/>
      <c r="N178" s="118"/>
      <c r="O178" s="118"/>
      <c r="P178" s="118"/>
      <c r="Q178" s="118"/>
      <c r="R178" s="132" t="n">
        <f aca="false">SUM(F178:Q178)</f>
        <v>0</v>
      </c>
    </row>
    <row r="179" customFormat="false" ht="21.75" hidden="false" customHeight="false" outlineLevel="0" collapsed="false">
      <c r="A179" s="118"/>
      <c r="B179" s="118"/>
      <c r="C179" s="119"/>
      <c r="D179" s="118"/>
      <c r="E179" s="118"/>
      <c r="F179" s="118"/>
      <c r="G179" s="118"/>
      <c r="H179" s="118"/>
      <c r="I179" s="118"/>
      <c r="J179" s="118"/>
      <c r="K179" s="118"/>
      <c r="L179" s="118"/>
      <c r="M179" s="118"/>
      <c r="N179" s="118"/>
      <c r="O179" s="118"/>
      <c r="P179" s="118"/>
      <c r="Q179" s="118"/>
      <c r="R179" s="132" t="n">
        <f aca="false">SUM(F179:Q179)</f>
        <v>0</v>
      </c>
    </row>
    <row r="180" customFormat="false" ht="21.75" hidden="false" customHeight="false" outlineLevel="0" collapsed="false">
      <c r="A180" s="118"/>
      <c r="B180" s="118"/>
      <c r="C180" s="119"/>
      <c r="D180" s="118"/>
      <c r="E180" s="118"/>
      <c r="F180" s="118"/>
      <c r="G180" s="118"/>
      <c r="H180" s="118"/>
      <c r="I180" s="118"/>
      <c r="J180" s="118"/>
      <c r="K180" s="118"/>
      <c r="L180" s="118"/>
      <c r="M180" s="118"/>
      <c r="N180" s="118"/>
      <c r="O180" s="118"/>
      <c r="P180" s="118"/>
      <c r="Q180" s="118"/>
      <c r="R180" s="132" t="n">
        <f aca="false">SUM(F180:Q180)</f>
        <v>0</v>
      </c>
    </row>
    <row r="181" customFormat="false" ht="21.75" hidden="false" customHeight="false" outlineLevel="0" collapsed="false">
      <c r="A181" s="118"/>
      <c r="B181" s="118"/>
      <c r="C181" s="119"/>
      <c r="D181" s="118"/>
      <c r="E181" s="118"/>
      <c r="F181" s="118"/>
      <c r="G181" s="118"/>
      <c r="H181" s="118"/>
      <c r="I181" s="118"/>
      <c r="J181" s="118"/>
      <c r="K181" s="118"/>
      <c r="L181" s="118"/>
      <c r="M181" s="118"/>
      <c r="N181" s="118"/>
      <c r="O181" s="118"/>
      <c r="P181" s="118"/>
      <c r="Q181" s="118"/>
      <c r="R181" s="132" t="n">
        <f aca="false">SUM(F181:Q181)</f>
        <v>0</v>
      </c>
    </row>
    <row r="182" customFormat="false" ht="21.75" hidden="false" customHeight="false" outlineLevel="0" collapsed="false">
      <c r="A182" s="118"/>
      <c r="B182" s="118"/>
      <c r="C182" s="119"/>
      <c r="D182" s="118"/>
      <c r="E182" s="118"/>
      <c r="F182" s="118"/>
      <c r="G182" s="118"/>
      <c r="H182" s="118"/>
      <c r="I182" s="118"/>
      <c r="J182" s="118"/>
      <c r="K182" s="118"/>
      <c r="L182" s="118"/>
      <c r="M182" s="118"/>
      <c r="N182" s="118"/>
      <c r="O182" s="118"/>
      <c r="P182" s="118"/>
      <c r="Q182" s="118"/>
      <c r="R182" s="132" t="n">
        <f aca="false">SUM(F182:Q182)</f>
        <v>0</v>
      </c>
    </row>
    <row r="183" customFormat="false" ht="21.75" hidden="false" customHeight="false" outlineLevel="0" collapsed="false">
      <c r="A183" s="118"/>
      <c r="B183" s="118"/>
      <c r="C183" s="119"/>
      <c r="D183" s="118"/>
      <c r="E183" s="118"/>
      <c r="F183" s="118"/>
      <c r="G183" s="118"/>
      <c r="H183" s="118"/>
      <c r="I183" s="118"/>
      <c r="J183" s="118"/>
      <c r="K183" s="118"/>
      <c r="L183" s="118"/>
      <c r="M183" s="118"/>
      <c r="N183" s="118"/>
      <c r="O183" s="118"/>
      <c r="P183" s="118"/>
      <c r="Q183" s="118"/>
      <c r="R183" s="132" t="n">
        <f aca="false">SUM(F183:Q183)</f>
        <v>0</v>
      </c>
    </row>
    <row r="184" customFormat="false" ht="21.75" hidden="false" customHeight="false" outlineLevel="0" collapsed="false">
      <c r="A184" s="118"/>
      <c r="B184" s="118"/>
      <c r="C184" s="119"/>
      <c r="D184" s="118"/>
      <c r="E184" s="118"/>
      <c r="F184" s="118"/>
      <c r="G184" s="118"/>
      <c r="H184" s="118"/>
      <c r="I184" s="118"/>
      <c r="J184" s="118"/>
      <c r="K184" s="118"/>
      <c r="L184" s="118"/>
      <c r="M184" s="118"/>
      <c r="N184" s="118"/>
      <c r="O184" s="118"/>
      <c r="P184" s="118"/>
      <c r="Q184" s="118"/>
      <c r="R184" s="132" t="n">
        <f aca="false">SUM(F184:Q184)</f>
        <v>0</v>
      </c>
    </row>
    <row r="185" customFormat="false" ht="21.75" hidden="false" customHeight="false" outlineLevel="0" collapsed="false">
      <c r="A185" s="118"/>
      <c r="B185" s="118"/>
      <c r="C185" s="119"/>
      <c r="D185" s="118"/>
      <c r="E185" s="118"/>
      <c r="F185" s="118"/>
      <c r="G185" s="118"/>
      <c r="H185" s="118"/>
      <c r="I185" s="118"/>
      <c r="J185" s="118"/>
      <c r="K185" s="118"/>
      <c r="L185" s="118"/>
      <c r="M185" s="118"/>
      <c r="N185" s="118"/>
      <c r="O185" s="118"/>
      <c r="P185" s="118"/>
      <c r="Q185" s="118"/>
      <c r="R185" s="132" t="n">
        <f aca="false">SUM(F185:Q185)</f>
        <v>0</v>
      </c>
    </row>
    <row r="186" customFormat="false" ht="21.75" hidden="false" customHeight="false" outlineLevel="0" collapsed="false">
      <c r="A186" s="118"/>
      <c r="B186" s="118"/>
      <c r="C186" s="119"/>
      <c r="D186" s="118"/>
      <c r="E186" s="118"/>
      <c r="F186" s="118"/>
      <c r="G186" s="118"/>
      <c r="H186" s="118"/>
      <c r="I186" s="118"/>
      <c r="J186" s="118"/>
      <c r="K186" s="118"/>
      <c r="L186" s="118"/>
      <c r="M186" s="118"/>
      <c r="N186" s="118"/>
      <c r="O186" s="118"/>
      <c r="P186" s="118"/>
      <c r="Q186" s="118"/>
      <c r="R186" s="132" t="n">
        <f aca="false">SUM(F186:Q186)</f>
        <v>0</v>
      </c>
    </row>
    <row r="187" customFormat="false" ht="21.75" hidden="false" customHeight="false" outlineLevel="0" collapsed="false">
      <c r="A187" s="118"/>
      <c r="B187" s="118"/>
      <c r="C187" s="119"/>
      <c r="D187" s="118"/>
      <c r="E187" s="118"/>
      <c r="F187" s="118"/>
      <c r="G187" s="118"/>
      <c r="H187" s="118"/>
      <c r="I187" s="118"/>
      <c r="J187" s="118"/>
      <c r="K187" s="118"/>
      <c r="L187" s="118"/>
      <c r="M187" s="118"/>
      <c r="N187" s="118"/>
      <c r="O187" s="118"/>
      <c r="P187" s="118"/>
      <c r="Q187" s="118"/>
      <c r="R187" s="132" t="n">
        <f aca="false">SUM(F187:Q187)</f>
        <v>0</v>
      </c>
    </row>
    <row r="188" customFormat="false" ht="21.75" hidden="false" customHeight="false" outlineLevel="0" collapsed="false">
      <c r="A188" s="118"/>
      <c r="B188" s="118"/>
      <c r="C188" s="119"/>
      <c r="D188" s="118"/>
      <c r="E188" s="118"/>
      <c r="F188" s="118"/>
      <c r="G188" s="118"/>
      <c r="H188" s="118"/>
      <c r="I188" s="118"/>
      <c r="J188" s="118"/>
      <c r="K188" s="118"/>
      <c r="L188" s="118"/>
      <c r="M188" s="118"/>
      <c r="N188" s="118"/>
      <c r="O188" s="118"/>
      <c r="P188" s="118"/>
      <c r="Q188" s="118"/>
      <c r="R188" s="132" t="n">
        <f aca="false">SUM(F188:Q188)</f>
        <v>0</v>
      </c>
    </row>
    <row r="189" customFormat="false" ht="21.75" hidden="false" customHeight="false" outlineLevel="0" collapsed="false">
      <c r="A189" s="118"/>
      <c r="B189" s="118"/>
      <c r="C189" s="119"/>
      <c r="D189" s="118"/>
      <c r="E189" s="118"/>
      <c r="F189" s="118"/>
      <c r="G189" s="118"/>
      <c r="H189" s="118"/>
      <c r="I189" s="118"/>
      <c r="J189" s="118"/>
      <c r="K189" s="118"/>
      <c r="L189" s="118"/>
      <c r="M189" s="118"/>
      <c r="N189" s="118"/>
      <c r="O189" s="118"/>
      <c r="P189" s="118"/>
      <c r="Q189" s="118"/>
      <c r="R189" s="132" t="n">
        <f aca="false">SUM(F189:Q189)</f>
        <v>0</v>
      </c>
    </row>
    <row r="190" customFormat="false" ht="21.75" hidden="false" customHeight="false" outlineLevel="0" collapsed="false">
      <c r="A190" s="118"/>
      <c r="B190" s="118"/>
      <c r="C190" s="119"/>
      <c r="D190" s="118"/>
      <c r="E190" s="118"/>
      <c r="F190" s="118"/>
      <c r="G190" s="118"/>
      <c r="H190" s="118"/>
      <c r="I190" s="118"/>
      <c r="J190" s="118"/>
      <c r="K190" s="118"/>
      <c r="L190" s="118"/>
      <c r="M190" s="118"/>
      <c r="N190" s="118"/>
      <c r="O190" s="118"/>
      <c r="P190" s="118"/>
      <c r="Q190" s="118"/>
      <c r="R190" s="132" t="n">
        <f aca="false">SUM(F190:Q190)</f>
        <v>0</v>
      </c>
    </row>
    <row r="191" customFormat="false" ht="21.75" hidden="false" customHeight="false" outlineLevel="0" collapsed="false">
      <c r="A191" s="118"/>
      <c r="B191" s="118"/>
      <c r="C191" s="119"/>
      <c r="D191" s="118"/>
      <c r="E191" s="118"/>
      <c r="F191" s="118"/>
      <c r="G191" s="118"/>
      <c r="H191" s="118"/>
      <c r="I191" s="118"/>
      <c r="J191" s="118"/>
      <c r="K191" s="118"/>
      <c r="L191" s="118"/>
      <c r="M191" s="118"/>
      <c r="N191" s="118"/>
      <c r="O191" s="118"/>
      <c r="P191" s="118"/>
      <c r="Q191" s="118"/>
      <c r="R191" s="132" t="n">
        <f aca="false">SUM(F191:Q191)</f>
        <v>0</v>
      </c>
    </row>
    <row r="192" customFormat="false" ht="21.75" hidden="false" customHeight="false" outlineLevel="0" collapsed="false">
      <c r="A192" s="118"/>
      <c r="B192" s="118"/>
      <c r="C192" s="119"/>
      <c r="D192" s="118"/>
      <c r="E192" s="118"/>
      <c r="F192" s="118"/>
      <c r="G192" s="118"/>
      <c r="H192" s="118"/>
      <c r="I192" s="118"/>
      <c r="J192" s="118"/>
      <c r="K192" s="118"/>
      <c r="L192" s="118"/>
      <c r="M192" s="118"/>
      <c r="N192" s="118"/>
      <c r="O192" s="118"/>
      <c r="P192" s="118"/>
      <c r="Q192" s="118"/>
      <c r="R192" s="132" t="n">
        <f aca="false">SUM(F192:Q192)</f>
        <v>0</v>
      </c>
    </row>
    <row r="193" customFormat="false" ht="21.75" hidden="false" customHeight="false" outlineLevel="0" collapsed="false">
      <c r="A193" s="118"/>
      <c r="B193" s="118"/>
      <c r="C193" s="119"/>
      <c r="D193" s="118"/>
      <c r="E193" s="118"/>
      <c r="F193" s="118"/>
      <c r="G193" s="118"/>
      <c r="H193" s="118"/>
      <c r="I193" s="118"/>
      <c r="J193" s="118"/>
      <c r="K193" s="118"/>
      <c r="L193" s="118"/>
      <c r="M193" s="118"/>
      <c r="N193" s="118"/>
      <c r="O193" s="118"/>
      <c r="P193" s="118"/>
      <c r="Q193" s="118"/>
      <c r="R193" s="132" t="n">
        <f aca="false">SUM(F193:Q193)</f>
        <v>0</v>
      </c>
    </row>
    <row r="194" customFormat="false" ht="21.75" hidden="false" customHeight="false" outlineLevel="0" collapsed="false">
      <c r="A194" s="118"/>
      <c r="B194" s="118"/>
      <c r="C194" s="119"/>
      <c r="D194" s="118"/>
      <c r="E194" s="118"/>
      <c r="F194" s="118"/>
      <c r="G194" s="118"/>
      <c r="H194" s="118"/>
      <c r="I194" s="118"/>
      <c r="J194" s="118"/>
      <c r="K194" s="118"/>
      <c r="L194" s="118"/>
      <c r="M194" s="118"/>
      <c r="N194" s="118"/>
      <c r="O194" s="118"/>
      <c r="P194" s="118"/>
      <c r="Q194" s="118"/>
      <c r="R194" s="132" t="n">
        <f aca="false">SUM(F194:Q194)</f>
        <v>0</v>
      </c>
    </row>
    <row r="195" customFormat="false" ht="21.75" hidden="false" customHeight="false" outlineLevel="0" collapsed="false">
      <c r="A195" s="118"/>
      <c r="B195" s="118"/>
      <c r="C195" s="119"/>
      <c r="D195" s="118"/>
      <c r="E195" s="118"/>
      <c r="F195" s="118"/>
      <c r="G195" s="118"/>
      <c r="H195" s="118"/>
      <c r="I195" s="118"/>
      <c r="J195" s="118"/>
      <c r="K195" s="118"/>
      <c r="L195" s="118"/>
      <c r="M195" s="118"/>
      <c r="N195" s="118"/>
      <c r="O195" s="118"/>
      <c r="P195" s="118"/>
      <c r="Q195" s="118"/>
      <c r="R195" s="132" t="n">
        <f aca="false">SUM(F195:Q195)</f>
        <v>0</v>
      </c>
    </row>
    <row r="196" customFormat="false" ht="21.75" hidden="false" customHeight="false" outlineLevel="0" collapsed="false">
      <c r="A196" s="118"/>
      <c r="B196" s="118"/>
      <c r="C196" s="119"/>
      <c r="D196" s="118"/>
      <c r="E196" s="118"/>
      <c r="F196" s="118"/>
      <c r="G196" s="118"/>
      <c r="H196" s="118"/>
      <c r="I196" s="118"/>
      <c r="J196" s="118"/>
      <c r="K196" s="118"/>
      <c r="L196" s="118"/>
      <c r="M196" s="118"/>
      <c r="N196" s="118"/>
      <c r="O196" s="118"/>
      <c r="P196" s="118"/>
      <c r="Q196" s="118"/>
      <c r="R196" s="132" t="n">
        <f aca="false">SUM(F196:Q196)</f>
        <v>0</v>
      </c>
    </row>
    <row r="197" customFormat="false" ht="21.75" hidden="false" customHeight="false" outlineLevel="0" collapsed="false">
      <c r="A197" s="118"/>
      <c r="B197" s="118"/>
      <c r="C197" s="119"/>
      <c r="D197" s="118"/>
      <c r="E197" s="118"/>
      <c r="F197" s="118"/>
      <c r="G197" s="118"/>
      <c r="H197" s="118"/>
      <c r="I197" s="118"/>
      <c r="J197" s="118"/>
      <c r="K197" s="118"/>
      <c r="L197" s="118"/>
      <c r="M197" s="118"/>
      <c r="N197" s="118"/>
      <c r="O197" s="118"/>
      <c r="P197" s="118"/>
      <c r="Q197" s="118"/>
      <c r="R197" s="132" t="n">
        <f aca="false">SUM(F197:Q197)</f>
        <v>0</v>
      </c>
    </row>
    <row r="198" customFormat="false" ht="21.75" hidden="false" customHeight="false" outlineLevel="0" collapsed="false">
      <c r="A198" s="118"/>
      <c r="B198" s="118"/>
      <c r="C198" s="119"/>
      <c r="D198" s="118"/>
      <c r="E198" s="118"/>
      <c r="F198" s="118"/>
      <c r="G198" s="118"/>
      <c r="H198" s="118"/>
      <c r="I198" s="118"/>
      <c r="J198" s="118"/>
      <c r="K198" s="118"/>
      <c r="L198" s="118"/>
      <c r="M198" s="118"/>
      <c r="N198" s="118"/>
      <c r="O198" s="118"/>
      <c r="P198" s="118"/>
      <c r="Q198" s="118"/>
      <c r="R198" s="132" t="n">
        <f aca="false">SUM(F198:Q198)</f>
        <v>0</v>
      </c>
    </row>
    <row r="199" customFormat="false" ht="21.75" hidden="false" customHeight="false" outlineLevel="0" collapsed="false">
      <c r="A199" s="118"/>
      <c r="B199" s="118"/>
      <c r="C199" s="119"/>
      <c r="D199" s="118"/>
      <c r="E199" s="118"/>
      <c r="F199" s="118"/>
      <c r="G199" s="118"/>
      <c r="H199" s="118"/>
      <c r="I199" s="118"/>
      <c r="J199" s="118"/>
      <c r="K199" s="118"/>
      <c r="L199" s="118"/>
      <c r="M199" s="118"/>
      <c r="N199" s="118"/>
      <c r="O199" s="118"/>
      <c r="P199" s="118"/>
      <c r="Q199" s="118"/>
      <c r="R199" s="132" t="n">
        <f aca="false">SUM(F199:Q199)</f>
        <v>0</v>
      </c>
    </row>
    <row r="200" customFormat="false" ht="21.75" hidden="false" customHeight="false" outlineLevel="0" collapsed="false">
      <c r="A200" s="118"/>
      <c r="B200" s="118"/>
      <c r="C200" s="119"/>
      <c r="D200" s="118"/>
      <c r="E200" s="118"/>
      <c r="F200" s="118"/>
      <c r="G200" s="118"/>
      <c r="H200" s="118"/>
      <c r="I200" s="118"/>
      <c r="J200" s="118"/>
      <c r="K200" s="118"/>
      <c r="L200" s="118"/>
      <c r="M200" s="118"/>
      <c r="N200" s="118"/>
      <c r="O200" s="118"/>
      <c r="P200" s="118"/>
      <c r="Q200" s="118"/>
      <c r="R200" s="132" t="n">
        <f aca="false">SUM(F200:Q200)</f>
        <v>0</v>
      </c>
    </row>
    <row r="201" customFormat="false" ht="21.75" hidden="false" customHeight="false" outlineLevel="0" collapsed="false">
      <c r="A201" s="118"/>
      <c r="B201" s="118"/>
      <c r="C201" s="119"/>
      <c r="D201" s="118"/>
      <c r="E201" s="118"/>
      <c r="F201" s="118"/>
      <c r="G201" s="118"/>
      <c r="H201" s="118"/>
      <c r="I201" s="118"/>
      <c r="J201" s="118"/>
      <c r="K201" s="118"/>
      <c r="L201" s="118"/>
      <c r="M201" s="118"/>
      <c r="N201" s="118"/>
      <c r="O201" s="118"/>
      <c r="P201" s="118"/>
      <c r="Q201" s="118"/>
      <c r="R201" s="132" t="n">
        <f aca="false">SUM(F201:Q201)</f>
        <v>0</v>
      </c>
    </row>
    <row r="202" customFormat="false" ht="21.75" hidden="false" customHeight="false" outlineLevel="0" collapsed="false">
      <c r="A202" s="118"/>
      <c r="B202" s="118"/>
      <c r="C202" s="119"/>
      <c r="D202" s="118"/>
      <c r="E202" s="118"/>
      <c r="F202" s="118"/>
      <c r="G202" s="118"/>
      <c r="H202" s="118"/>
      <c r="I202" s="118"/>
      <c r="J202" s="118"/>
      <c r="K202" s="118"/>
      <c r="L202" s="118"/>
      <c r="M202" s="118"/>
      <c r="N202" s="118"/>
      <c r="O202" s="118"/>
      <c r="P202" s="118"/>
      <c r="Q202" s="118"/>
      <c r="R202" s="132" t="n">
        <f aca="false">SUM(F202:Q202)</f>
        <v>0</v>
      </c>
    </row>
    <row r="203" customFormat="false" ht="21.75" hidden="false" customHeight="false" outlineLevel="0" collapsed="false">
      <c r="A203" s="118"/>
      <c r="B203" s="118"/>
      <c r="C203" s="119"/>
      <c r="D203" s="118"/>
      <c r="E203" s="118"/>
      <c r="F203" s="118"/>
      <c r="G203" s="118"/>
      <c r="H203" s="118"/>
      <c r="I203" s="118"/>
      <c r="J203" s="118"/>
      <c r="K203" s="118"/>
      <c r="L203" s="118"/>
      <c r="M203" s="118"/>
      <c r="N203" s="118"/>
      <c r="O203" s="118"/>
      <c r="P203" s="118"/>
      <c r="Q203" s="118"/>
      <c r="R203" s="132" t="n">
        <f aca="false">SUM(F203:Q203)</f>
        <v>0</v>
      </c>
    </row>
    <row r="204" customFormat="false" ht="21.75" hidden="false" customHeight="false" outlineLevel="0" collapsed="false">
      <c r="A204" s="118"/>
      <c r="B204" s="118"/>
      <c r="C204" s="119"/>
      <c r="D204" s="118"/>
      <c r="E204" s="118"/>
      <c r="F204" s="118"/>
      <c r="G204" s="118"/>
      <c r="H204" s="118"/>
      <c r="I204" s="118"/>
      <c r="J204" s="118"/>
      <c r="K204" s="118"/>
      <c r="L204" s="118"/>
      <c r="M204" s="118"/>
      <c r="N204" s="118"/>
      <c r="O204" s="118"/>
      <c r="P204" s="118"/>
      <c r="Q204" s="118"/>
      <c r="R204" s="132" t="n">
        <f aca="false">SUM(F204:Q204)</f>
        <v>0</v>
      </c>
    </row>
    <row r="205" customFormat="false" ht="21.75" hidden="false" customHeight="false" outlineLevel="0" collapsed="false">
      <c r="A205" s="118"/>
      <c r="B205" s="118"/>
      <c r="C205" s="119"/>
      <c r="D205" s="118"/>
      <c r="E205" s="118"/>
      <c r="F205" s="118"/>
      <c r="G205" s="118"/>
      <c r="H205" s="118"/>
      <c r="I205" s="118"/>
      <c r="J205" s="118"/>
      <c r="K205" s="118"/>
      <c r="L205" s="118"/>
      <c r="M205" s="118"/>
      <c r="N205" s="118"/>
      <c r="O205" s="118"/>
      <c r="P205" s="118"/>
      <c r="Q205" s="118"/>
      <c r="R205" s="132" t="n">
        <f aca="false">SUM(F205:Q205)</f>
        <v>0</v>
      </c>
    </row>
    <row r="206" customFormat="false" ht="21.75" hidden="false" customHeight="false" outlineLevel="0" collapsed="false">
      <c r="A206" s="118"/>
      <c r="B206" s="118"/>
      <c r="C206" s="119"/>
      <c r="D206" s="118"/>
      <c r="E206" s="118"/>
      <c r="F206" s="118"/>
      <c r="G206" s="118"/>
      <c r="H206" s="118"/>
      <c r="I206" s="118"/>
      <c r="J206" s="118"/>
      <c r="K206" s="118"/>
      <c r="L206" s="118"/>
      <c r="M206" s="118"/>
      <c r="N206" s="118"/>
      <c r="O206" s="118"/>
      <c r="P206" s="118"/>
      <c r="Q206" s="118"/>
      <c r="R206" s="132" t="n">
        <f aca="false">SUM(F206:Q206)</f>
        <v>0</v>
      </c>
    </row>
    <row r="207" customFormat="false" ht="21.75" hidden="false" customHeight="false" outlineLevel="0" collapsed="false">
      <c r="A207" s="118"/>
      <c r="B207" s="118"/>
      <c r="C207" s="119"/>
      <c r="D207" s="118"/>
      <c r="E207" s="118"/>
      <c r="F207" s="118"/>
      <c r="G207" s="118"/>
      <c r="H207" s="118"/>
      <c r="I207" s="118"/>
      <c r="J207" s="118"/>
      <c r="K207" s="118"/>
      <c r="L207" s="118"/>
      <c r="M207" s="118"/>
      <c r="N207" s="118"/>
      <c r="O207" s="118"/>
      <c r="P207" s="118"/>
      <c r="Q207" s="118"/>
      <c r="R207" s="132" t="n">
        <f aca="false">SUM(F207:Q207)</f>
        <v>0</v>
      </c>
    </row>
    <row r="208" customFormat="false" ht="21.75" hidden="false" customHeight="false" outlineLevel="0" collapsed="false">
      <c r="A208" s="118"/>
      <c r="B208" s="118"/>
      <c r="C208" s="119"/>
      <c r="D208" s="118"/>
      <c r="E208" s="118"/>
      <c r="F208" s="118"/>
      <c r="G208" s="118"/>
      <c r="H208" s="118"/>
      <c r="I208" s="118"/>
      <c r="J208" s="118"/>
      <c r="K208" s="118"/>
      <c r="L208" s="118"/>
      <c r="M208" s="118"/>
      <c r="N208" s="118"/>
      <c r="O208" s="118"/>
      <c r="P208" s="118"/>
      <c r="Q208" s="118"/>
      <c r="R208" s="132" t="n">
        <f aca="false">SUM(F208:Q208)</f>
        <v>0</v>
      </c>
    </row>
    <row r="209" customFormat="false" ht="21.75" hidden="false" customHeight="false" outlineLevel="0" collapsed="false">
      <c r="A209" s="118"/>
      <c r="B209" s="118"/>
      <c r="C209" s="119"/>
      <c r="D209" s="118"/>
      <c r="E209" s="118"/>
      <c r="F209" s="118"/>
      <c r="G209" s="118"/>
      <c r="H209" s="118"/>
      <c r="I209" s="118"/>
      <c r="J209" s="118"/>
      <c r="K209" s="118"/>
      <c r="L209" s="118"/>
      <c r="M209" s="118"/>
      <c r="N209" s="118"/>
      <c r="O209" s="118"/>
      <c r="P209" s="118"/>
      <c r="Q209" s="118"/>
      <c r="R209" s="132" t="n">
        <f aca="false">SUM(F209:Q209)</f>
        <v>0</v>
      </c>
    </row>
    <row r="210" customFormat="false" ht="21.75" hidden="false" customHeight="false" outlineLevel="0" collapsed="false">
      <c r="A210" s="118"/>
      <c r="B210" s="118"/>
      <c r="C210" s="119"/>
      <c r="D210" s="118"/>
      <c r="E210" s="118"/>
      <c r="F210" s="118"/>
      <c r="G210" s="118"/>
      <c r="H210" s="118"/>
      <c r="I210" s="118"/>
      <c r="J210" s="118"/>
      <c r="K210" s="118"/>
      <c r="L210" s="118"/>
      <c r="M210" s="118"/>
      <c r="N210" s="118"/>
      <c r="O210" s="118"/>
      <c r="P210" s="118"/>
      <c r="Q210" s="118"/>
      <c r="R210" s="132" t="n">
        <f aca="false">SUM(F210:Q210)</f>
        <v>0</v>
      </c>
    </row>
    <row r="211" customFormat="false" ht="21.75" hidden="false" customHeight="false" outlineLevel="0" collapsed="false">
      <c r="A211" s="142"/>
      <c r="B211" s="142"/>
      <c r="C211" s="142"/>
      <c r="D211" s="142"/>
      <c r="E211" s="142"/>
      <c r="F211" s="143" t="n">
        <f aca="false">SUM(F9:F185)</f>
        <v>0</v>
      </c>
      <c r="G211" s="143" t="n">
        <f aca="false">SUM(G9:G185)</f>
        <v>0</v>
      </c>
      <c r="H211" s="143" t="n">
        <f aca="false">SUM(H9:H185)</f>
        <v>0</v>
      </c>
      <c r="I211" s="143" t="n">
        <f aca="false">SUM(I9:I185)</f>
        <v>0</v>
      </c>
      <c r="J211" s="143"/>
      <c r="K211" s="143" t="n">
        <f aca="false">SUM(K9:K185)</f>
        <v>0</v>
      </c>
      <c r="L211" s="143" t="n">
        <f aca="false">SUM(L9:L185)</f>
        <v>0</v>
      </c>
      <c r="M211" s="143" t="n">
        <f aca="false">SUM(M9:M185)</f>
        <v>2316</v>
      </c>
      <c r="N211" s="143" t="n">
        <f aca="false">SUM(N9:N185)</f>
        <v>0</v>
      </c>
      <c r="O211" s="143" t="n">
        <f aca="false">SUM(O9:O185)</f>
        <v>0</v>
      </c>
      <c r="P211" s="143" t="n">
        <f aca="false">SUM(P9:P185)</f>
        <v>0</v>
      </c>
      <c r="Q211" s="143" t="n">
        <f aca="false">SUM(Q9:Q185)</f>
        <v>0</v>
      </c>
      <c r="R211" s="143" t="n">
        <f aca="false">SUM(R9:R185)</f>
        <v>2316</v>
      </c>
    </row>
    <row r="212" customFormat="false" ht="22.5" hidden="false" customHeight="false" outlineLevel="0" collapsed="false"/>
  </sheetData>
  <sheetProtection sheet="true" objects="true" scenarios="true"/>
  <mergeCells count="1">
    <mergeCell ref="F6:Q6"/>
  </mergeCells>
  <dataValidations count="3">
    <dataValidation allowBlank="true" errorStyle="stop" operator="between" showDropDown="false" showErrorMessage="true" showInputMessage="true" sqref="C9" type="list">
      <formula1>"Bank transfer,Cheque,Cash,Debit card"</formula1>
      <formula2>0</formula2>
    </dataValidation>
    <dataValidation allowBlank="true" errorStyle="stop" operator="between" showDropDown="false" showErrorMessage="true" showInputMessage="true" sqref="C8:D8" type="list">
      <formula1>"Bank transfer,Cheque,Cash"</formula1>
      <formula2>0</formula2>
    </dataValidation>
    <dataValidation allowBlank="true" errorStyle="stop" operator="between" showDropDown="false" showErrorMessage="true" showInputMessage="true" sqref="C10:C210" type="list">
      <formula1>'Data sheet'!$A$3:$A$4</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0db2ac6-5e89-45df-80f5-23bed9e2fb6c" xsi:nil="true"/>
    <lcf76f155ced4ddcb4097134ff3c332f xmlns="0417864f-20f3-4088-8c99-ef864ec2bf9d">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lcf76f155ced4ddcb4097134ff3c332f xmlns="0efcb20c-a255-4ef4-a666-2774ba48434a">
      <Terms xmlns="http://schemas.microsoft.com/office/infopath/2007/PartnerControls"/>
    </lcf76f155ced4ddcb4097134ff3c332f>
    <TaxCatchAll xmlns="531408f3-8ac9-4346-8fae-7a8076793e8c" xsi:nil="true"/>
    <DocTags xmlns="0efcb20c-a255-4ef4-a666-2774ba48434a" xsi:nil="true"/>
  </documentManagement>
</p:properties>
</file>

<file path=customXml/itemProps1.xml><?xml version="1.0" encoding="utf-8"?>
<ds:datastoreItem xmlns:ds="http://schemas.openxmlformats.org/officeDocument/2006/customXml" ds:itemID="{5BABA1C6-75CC-440D-9288-516D65C2538A}"/>
</file>

<file path=customXml/itemProps2.xml><?xml version="1.0" encoding="utf-8"?>
<ds:datastoreItem xmlns:ds="http://schemas.openxmlformats.org/officeDocument/2006/customXml" ds:itemID="{49B362E1-103F-4919-9705-CE0F4A9E78B3}">
  <ds:schemaRefs>
    <ds:schemaRef ds:uri="http://schemas.microsoft.com/sharepoint/v3/contenttype/forms"/>
  </ds:schemaRefs>
</ds:datastoreItem>
</file>

<file path=customXml/itemProps3.xml><?xml version="1.0" encoding="utf-8"?>
<ds:datastoreItem xmlns:ds="http://schemas.openxmlformats.org/officeDocument/2006/customXml" ds:itemID="{7A8E7B7F-5DD2-44F8-9218-8212697F8047}">
  <ds:schemaRefs>
    <ds:schemaRef ds:uri="http://purl.org/dc/dcmitype/"/>
    <ds:schemaRef ds:uri="http://schemas.openxmlformats.org/package/2006/metadata/core-properties"/>
    <ds:schemaRef ds:uri="http://purl.org/dc/terms/"/>
    <ds:schemaRef ds:uri="http://schemas.microsoft.com/office/2006/documentManagement/types"/>
    <ds:schemaRef ds:uri="30db2ac6-5e89-45df-80f5-23bed9e2fb6c"/>
    <ds:schemaRef ds:uri="http://schemas.microsoft.com/office/infopath/2007/PartnerControls"/>
    <ds:schemaRef ds:uri="http://www.w3.org/XML/1998/namespace"/>
    <ds:schemaRef ds:uri="0417864f-20f3-4088-8c99-ef864ec2bf9d"/>
    <ds:schemaRef ds:uri="http://schemas.microsoft.com/office/2006/metadata/properties"/>
    <ds:schemaRef ds:uri="http://purl.org/dc/elements/1.1/"/>
  </ds:schemaRefs>
</ds:datastoreItem>
</file>

<file path=customXml/itemProps4.xml><?xml version="1.0" encoding="utf-8"?>
<ds:datastoreItem xmlns:ds="http://schemas.openxmlformats.org/officeDocument/2006/customXml" ds:itemID="{3F211C15-6942-4826-AD15-4E60F80CFF68}"/>
</file>

<file path=customXml/itemProps5.xml><?xml version="1.0" encoding="utf-8"?>
<ds:datastoreItem xmlns:ds="http://schemas.openxmlformats.org/officeDocument/2006/customXml" ds:itemID="{6C0D1333-3168-4395-9261-26A439DE24C9}"/>
</file>

<file path=docProps/app.xml><?xml version="1.0" encoding="utf-8"?>
<Properties xmlns="http://schemas.openxmlformats.org/officeDocument/2006/extended-properties" xmlns:vt="http://schemas.openxmlformats.org/officeDocument/2006/docPropsVTypes">
  <Template/>
  <TotalTime>5</TotalTime>
  <Application>LibreOffice/26.2.1.2$Linux_X86_64 LibreOffice_project/8399f6259d8c87f40e7255cdb3c9b958f5e08948</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Fay MacDonald</dc:creator>
  <dc:description/>
  <cp:lastModifiedBy/>
  <cp:revision>3</cp:revision>
  <cp:lastPrinted>2025-12-16T09:30:10Z</cp:lastPrinted>
  <dcterms:created xsi:type="dcterms:W3CDTF">2025-03-10T13:33:27Z</dcterms:created>
  <dcterms:modified xsi:type="dcterms:W3CDTF">2026-04-20T10:13:54Z</dcterms:modified>
  <dc:language>en-GB</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0x010100CD04853568B40F4E8366B3070197220F</vt:lpwstr>
  </property>
  <property fmtid="{D5CDD505-2E9C-101B-9397-08002B2CF9AE}" pid="3" name="MediaServiceImageTags">
    <vt:lpwstr/>
  </property>
</Properties>
</file>