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lla\Downloads\"/>
    </mc:Choice>
  </mc:AlternateContent>
  <xr:revisionPtr revIDLastSave="0" documentId="8_{6C1B531F-99D3-4C16-B5E7-7C642244A915}" xr6:coauthVersionLast="47" xr6:coauthVersionMax="47" xr10:uidLastSave="{00000000-0000-0000-0000-000000000000}"/>
  <bookViews>
    <workbookView xWindow="-120" yWindow="-120" windowWidth="19440" windowHeight="15000" activeTab="1" xr2:uid="{0CCF1D4B-AFAD-49C6-98C2-89D67568B6FB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2" l="1"/>
  <c r="G26" i="2"/>
  <c r="G12" i="2"/>
  <c r="C12" i="2"/>
  <c r="C25" i="1"/>
  <c r="C12" i="1"/>
  <c r="G25" i="1"/>
</calcChain>
</file>

<file path=xl/sharedStrings.xml><?xml version="1.0" encoding="utf-8"?>
<sst xmlns="http://schemas.openxmlformats.org/spreadsheetml/2006/main" count="67" uniqueCount="30">
  <si>
    <t xml:space="preserve"> St Johns Eastriggs  Summary 2024 to 2023</t>
  </si>
  <si>
    <t>Collection Plate</t>
  </si>
  <si>
    <t>Fundraising</t>
  </si>
  <si>
    <t>Fees</t>
  </si>
  <si>
    <t>Donations</t>
  </si>
  <si>
    <t>DD &amp; SO</t>
  </si>
  <si>
    <t>Lent Appeal</t>
  </si>
  <si>
    <t>Ecclesiastical Ins.</t>
  </si>
  <si>
    <t>Scottish Power</t>
  </si>
  <si>
    <t>Diocese</t>
  </si>
  <si>
    <t>Oil</t>
  </si>
  <si>
    <t>Church Sundries</t>
  </si>
  <si>
    <t>Total</t>
  </si>
  <si>
    <t>Receipts 2024</t>
  </si>
  <si>
    <t>Payments 2024</t>
  </si>
  <si>
    <t>Receipts 2023</t>
  </si>
  <si>
    <t>Collection plate</t>
  </si>
  <si>
    <t>Tax from Gift aid</t>
  </si>
  <si>
    <t>Payments 2023</t>
  </si>
  <si>
    <t>Ecclesiastial Ins</t>
  </si>
  <si>
    <t>Heating/Lighting</t>
  </si>
  <si>
    <t>Administration</t>
  </si>
  <si>
    <t>Incidentals</t>
  </si>
  <si>
    <t>Gift OW</t>
  </si>
  <si>
    <t>2025-2024</t>
  </si>
  <si>
    <t>Receipts 2025</t>
  </si>
  <si>
    <t>Payments 2025</t>
  </si>
  <si>
    <t>Repairs</t>
  </si>
  <si>
    <t>Other</t>
  </si>
  <si>
    <t>Fire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</si>
</sst>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74E24-EE55-4CF3-BC2C-8554D592B43D}">
  <sheetPr>
    <pageSetUpPr fitToPage="1"/>
  </sheetPr>
  <dimension ref="A1:I25"/>
  <sheetViews>
    <sheetView topLeftCell="A3" workbookViewId="0">
      <selection activeCell="A3" sqref="A1:I1048576"/>
    </sheetView>
  </sheetViews>
  <sheetFormatPr defaultRowHeight="15" x14ac:dyDescent="0.25"/>
  <cols>
    <col min="1" max="1" width="18.28515625" customWidth="1"/>
    <col min="5" max="5" width="18" customWidth="1"/>
    <col min="6" max="6" width="12" customWidth="1"/>
    <col min="7" max="7" width="9.7109375" customWidth="1"/>
  </cols>
  <sheetData>
    <row r="1" spans="1:9" ht="15.75" x14ac:dyDescent="0.25">
      <c r="A1" s="1"/>
      <c r="B1" s="1"/>
      <c r="C1" s="1"/>
      <c r="D1" s="2" t="s">
        <v>0</v>
      </c>
      <c r="E1" s="1"/>
      <c r="F1" s="1"/>
      <c r="G1" s="1"/>
      <c r="H1" s="1"/>
      <c r="I1" s="1"/>
    </row>
    <row r="3" spans="1:9" x14ac:dyDescent="0.25">
      <c r="A3" s="3" t="s">
        <v>13</v>
      </c>
      <c r="E3" s="4" t="s">
        <v>15</v>
      </c>
    </row>
    <row r="5" spans="1:9" x14ac:dyDescent="0.25">
      <c r="A5" t="s">
        <v>1</v>
      </c>
      <c r="C5">
        <v>2090.94</v>
      </c>
      <c r="E5" t="s">
        <v>16</v>
      </c>
      <c r="G5">
        <v>2141</v>
      </c>
    </row>
    <row r="6" spans="1:9" x14ac:dyDescent="0.25">
      <c r="A6" t="s">
        <v>2</v>
      </c>
      <c r="C6">
        <v>2287.84</v>
      </c>
      <c r="E6" t="s">
        <v>2</v>
      </c>
      <c r="G6">
        <v>1964</v>
      </c>
    </row>
    <row r="7" spans="1:9" x14ac:dyDescent="0.25">
      <c r="A7" t="s">
        <v>3</v>
      </c>
      <c r="C7">
        <v>150</v>
      </c>
    </row>
    <row r="8" spans="1:9" x14ac:dyDescent="0.25">
      <c r="A8" t="s">
        <v>4</v>
      </c>
      <c r="C8">
        <v>120</v>
      </c>
    </row>
    <row r="9" spans="1:9" x14ac:dyDescent="0.25">
      <c r="A9" t="s">
        <v>5</v>
      </c>
      <c r="C9">
        <v>1118</v>
      </c>
      <c r="E9" t="s">
        <v>5</v>
      </c>
      <c r="G9">
        <v>1030</v>
      </c>
    </row>
    <row r="10" spans="1:9" x14ac:dyDescent="0.25">
      <c r="A10" t="s">
        <v>6</v>
      </c>
      <c r="C10">
        <v>85.65</v>
      </c>
      <c r="E10" t="s">
        <v>17</v>
      </c>
      <c r="G10">
        <v>71198</v>
      </c>
    </row>
    <row r="12" spans="1:9" x14ac:dyDescent="0.25">
      <c r="A12" s="4" t="s">
        <v>12</v>
      </c>
      <c r="C12">
        <f>SUM(C5:C10)</f>
        <v>5852.43</v>
      </c>
      <c r="G12">
        <v>5846.98</v>
      </c>
    </row>
    <row r="16" spans="1:9" x14ac:dyDescent="0.25">
      <c r="A16" s="4" t="s">
        <v>14</v>
      </c>
      <c r="E16" s="4" t="s">
        <v>18</v>
      </c>
    </row>
    <row r="18" spans="1:7" x14ac:dyDescent="0.25">
      <c r="A18" t="s">
        <v>7</v>
      </c>
      <c r="C18">
        <v>2310.87</v>
      </c>
      <c r="E18" t="s">
        <v>19</v>
      </c>
      <c r="G18">
        <v>2188.77</v>
      </c>
    </row>
    <row r="19" spans="1:7" x14ac:dyDescent="0.25">
      <c r="A19" t="s">
        <v>8</v>
      </c>
      <c r="C19">
        <v>2009.18</v>
      </c>
      <c r="E19" t="s">
        <v>20</v>
      </c>
      <c r="G19">
        <v>1345.63</v>
      </c>
    </row>
    <row r="20" spans="1:7" x14ac:dyDescent="0.25">
      <c r="A20" t="s">
        <v>9</v>
      </c>
      <c r="C20" s="5">
        <v>431.2</v>
      </c>
      <c r="E20" t="s">
        <v>9</v>
      </c>
      <c r="G20">
        <v>556.79999999999995</v>
      </c>
    </row>
    <row r="21" spans="1:7" x14ac:dyDescent="0.25">
      <c r="A21" t="s">
        <v>10</v>
      </c>
      <c r="C21">
        <v>1485.75</v>
      </c>
      <c r="E21" t="s">
        <v>21</v>
      </c>
      <c r="G21">
        <v>72.819999999999993</v>
      </c>
    </row>
    <row r="22" spans="1:7" x14ac:dyDescent="0.25">
      <c r="A22" t="s">
        <v>11</v>
      </c>
      <c r="C22">
        <v>45.64</v>
      </c>
      <c r="E22" t="s">
        <v>22</v>
      </c>
      <c r="G22" s="5">
        <v>129.1</v>
      </c>
    </row>
    <row r="23" spans="1:7" x14ac:dyDescent="0.25">
      <c r="A23" t="s">
        <v>6</v>
      </c>
      <c r="C23">
        <v>85.65</v>
      </c>
    </row>
    <row r="24" spans="1:7" x14ac:dyDescent="0.25">
      <c r="A24" t="s">
        <v>23</v>
      </c>
      <c r="C24">
        <v>173</v>
      </c>
    </row>
    <row r="25" spans="1:7" x14ac:dyDescent="0.25">
      <c r="A25" s="4" t="s">
        <v>12</v>
      </c>
      <c r="C25">
        <f>SUM(C18:C24)</f>
        <v>6541.29</v>
      </c>
      <c r="G25">
        <f>SUM(G18:G23)</f>
        <v>4293.12</v>
      </c>
    </row>
  </sheetData>
  <printOptions gridLines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1E25D-CAC0-4F4B-B762-FB073D14A382}">
  <dimension ref="A1:I28"/>
  <sheetViews>
    <sheetView tabSelected="1" workbookViewId="0">
      <selection activeCell="B12" sqref="B12"/>
    </sheetView>
  </sheetViews>
  <sheetFormatPr defaultRowHeight="15" x14ac:dyDescent="0.25"/>
  <cols>
    <col min="1" max="1" width="18.28515625" customWidth="1"/>
    <col min="5" max="5" width="18" customWidth="1"/>
    <col min="6" max="6" width="12" customWidth="1"/>
    <col min="7" max="7" width="9.7109375" customWidth="1"/>
  </cols>
  <sheetData>
    <row r="1" spans="1:9" ht="15.75" x14ac:dyDescent="0.25">
      <c r="A1" s="1"/>
      <c r="B1" s="1"/>
      <c r="C1" s="1"/>
      <c r="D1" s="2" t="s">
        <v>0</v>
      </c>
      <c r="E1" s="1" t="s">
        <v>24</v>
      </c>
      <c r="F1" s="1"/>
      <c r="G1" s="1"/>
      <c r="H1" s="1"/>
      <c r="I1" s="1"/>
    </row>
    <row r="3" spans="1:9" x14ac:dyDescent="0.25">
      <c r="A3" s="3" t="s">
        <v>25</v>
      </c>
      <c r="E3" s="3" t="s">
        <v>13</v>
      </c>
    </row>
    <row r="5" spans="1:9" x14ac:dyDescent="0.25">
      <c r="A5" t="s">
        <v>1</v>
      </c>
      <c r="C5">
        <v>1808.49</v>
      </c>
      <c r="E5" t="s">
        <v>1</v>
      </c>
      <c r="G5">
        <v>2090.94</v>
      </c>
    </row>
    <row r="6" spans="1:9" x14ac:dyDescent="0.25">
      <c r="A6" t="s">
        <v>2</v>
      </c>
      <c r="C6">
        <v>2274.64</v>
      </c>
      <c r="E6" t="s">
        <v>2</v>
      </c>
      <c r="G6">
        <v>2287.84</v>
      </c>
    </row>
    <row r="7" spans="1:9" x14ac:dyDescent="0.25">
      <c r="A7" t="s">
        <v>3</v>
      </c>
      <c r="C7">
        <v>175.8</v>
      </c>
      <c r="E7" t="s">
        <v>3</v>
      </c>
      <c r="G7">
        <v>150</v>
      </c>
    </row>
    <row r="8" spans="1:9" x14ac:dyDescent="0.25">
      <c r="A8" t="s">
        <v>4</v>
      </c>
      <c r="C8">
        <v>61</v>
      </c>
      <c r="E8" t="s">
        <v>4</v>
      </c>
      <c r="G8">
        <v>120</v>
      </c>
    </row>
    <row r="9" spans="1:9" x14ac:dyDescent="0.25">
      <c r="A9" t="s">
        <v>5</v>
      </c>
      <c r="C9">
        <v>1360</v>
      </c>
      <c r="E9" t="s">
        <v>5</v>
      </c>
      <c r="G9">
        <v>1118</v>
      </c>
    </row>
    <row r="10" spans="1:9" x14ac:dyDescent="0.25">
      <c r="A10" t="s">
        <v>6</v>
      </c>
      <c r="C10">
        <v>92.25</v>
      </c>
      <c r="E10" t="s">
        <v>6</v>
      </c>
      <c r="G10">
        <v>85.65</v>
      </c>
    </row>
    <row r="12" spans="1:9" x14ac:dyDescent="0.25">
      <c r="A12" s="4" t="s">
        <v>12</v>
      </c>
      <c r="C12">
        <f>SUM(C5:C10)</f>
        <v>5772.18</v>
      </c>
      <c r="E12" s="4" t="s">
        <v>12</v>
      </c>
      <c r="G12">
        <f>SUM(G5:G10)</f>
        <v>5852.43</v>
      </c>
    </row>
    <row r="16" spans="1:9" x14ac:dyDescent="0.25">
      <c r="A16" s="4" t="s">
        <v>26</v>
      </c>
      <c r="E16" s="4" t="s">
        <v>14</v>
      </c>
    </row>
    <row r="18" spans="1:7" x14ac:dyDescent="0.25">
      <c r="A18" t="s">
        <v>7</v>
      </c>
      <c r="C18">
        <v>2405.9899999999998</v>
      </c>
      <c r="E18" t="s">
        <v>7</v>
      </c>
      <c r="G18">
        <v>2310.87</v>
      </c>
    </row>
    <row r="19" spans="1:7" x14ac:dyDescent="0.25">
      <c r="A19" t="s">
        <v>8</v>
      </c>
      <c r="C19">
        <v>1067</v>
      </c>
      <c r="E19" t="s">
        <v>8</v>
      </c>
      <c r="G19">
        <v>2009.18</v>
      </c>
    </row>
    <row r="20" spans="1:7" x14ac:dyDescent="0.25">
      <c r="A20" t="s">
        <v>9</v>
      </c>
      <c r="C20">
        <v>473.6</v>
      </c>
      <c r="E20" t="s">
        <v>9</v>
      </c>
      <c r="G20" s="5">
        <v>431.2</v>
      </c>
    </row>
    <row r="21" spans="1:7" x14ac:dyDescent="0.25">
      <c r="A21" t="s">
        <v>10</v>
      </c>
      <c r="C21">
        <v>1337.7</v>
      </c>
      <c r="E21" t="s">
        <v>10</v>
      </c>
      <c r="G21">
        <v>1485.75</v>
      </c>
    </row>
    <row r="22" spans="1:7" x14ac:dyDescent="0.25">
      <c r="A22" t="s">
        <v>29</v>
      </c>
      <c r="C22">
        <v>298.2</v>
      </c>
    </row>
    <row r="23" spans="1:7" x14ac:dyDescent="0.25">
      <c r="A23" t="s">
        <v>11</v>
      </c>
      <c r="E23" t="s">
        <v>11</v>
      </c>
      <c r="G23">
        <v>45.64</v>
      </c>
    </row>
    <row r="24" spans="1:7" x14ac:dyDescent="0.25">
      <c r="A24" t="s">
        <v>6</v>
      </c>
      <c r="C24">
        <v>92.25</v>
      </c>
      <c r="E24" t="s">
        <v>6</v>
      </c>
      <c r="G24">
        <v>85.65</v>
      </c>
    </row>
    <row r="25" spans="1:7" x14ac:dyDescent="0.25">
      <c r="A25" t="s">
        <v>27</v>
      </c>
      <c r="C25">
        <v>288</v>
      </c>
      <c r="E25" t="s">
        <v>23</v>
      </c>
      <c r="G25">
        <v>173</v>
      </c>
    </row>
    <row r="26" spans="1:7" ht="15" customHeight="1" x14ac:dyDescent="0.25">
      <c r="A26" t="s">
        <v>28</v>
      </c>
      <c r="C26">
        <v>58.28</v>
      </c>
      <c r="E26" s="4" t="s">
        <v>12</v>
      </c>
      <c r="G26">
        <f>SUM(G18:G25)</f>
        <v>6541.29</v>
      </c>
    </row>
    <row r="28" spans="1:7" x14ac:dyDescent="0.25">
      <c r="A28" s="4" t="s">
        <v>12</v>
      </c>
      <c r="C28">
        <f>SUM(C18:C26)</f>
        <v>6021.0199999999995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518D819E-A67D-4E0E-99EF-523FB25BD37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Sheet2!A25:A25</xm:f>
              <xm:sqref>A25</xm:sqref>
            </x14:sparkline>
          </x14:sparklines>
        </x14:sparklineGroup>
        <x14:sparklineGroup displayEmptyCellsAs="gap" xr2:uid="{44D8AD7B-AFEF-4F9C-97F1-F46A38C2B06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Sheet2!23:23</xm:f>
              <xm:sqref>A24</xm:sqref>
            </x14:sparkline>
          </x14:sparklines>
        </x14:sparklineGroup>
      </x14:sparklineGroup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3B094F17-ADFA-48A4-B5AF-A458A838904C}"/>
</file>

<file path=customXml/itemProps2.xml><?xml version="1.0" encoding="utf-8"?>
<ds:datastoreItem xmlns:ds="http://schemas.openxmlformats.org/officeDocument/2006/customXml" ds:itemID="{97648F56-E4EC-4275-AE5B-827BBC004C38}"/>
</file>

<file path=customXml/itemProps3.xml><?xml version="1.0" encoding="utf-8"?>
<ds:datastoreItem xmlns:ds="http://schemas.openxmlformats.org/officeDocument/2006/customXml" ds:itemID="{29A8FCCB-FB65-41EF-914E-905DB47383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Stella Howatt</dc:creator>
  <cp:lastModifiedBy>Stella Howatt</cp:lastModifiedBy>
  <cp:lastPrinted>2025-10-07T11:15:41Z</cp:lastPrinted>
  <dcterms:created xsi:type="dcterms:W3CDTF">2024-10-12T15:01:48Z</dcterms:created>
  <dcterms:modified xsi:type="dcterms:W3CDTF">2026-06-01T11:42:58Z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