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3280" windowHeight="8790" tabRatio="557" firstSheet="4" activeTab="5"/>
  </bookViews>
  <sheets>
    <sheet name="FRONT PAGE" sheetId="6" r:id="rId1"/>
    <sheet name="REF &amp; ADMIN" sheetId="7" r:id="rId2"/>
    <sheet name="ANNUAL REPORT" sheetId="8" r:id="rId3"/>
    <sheet name="INDEPENDENT EXAMINER" sheetId="9" r:id="rId4"/>
    <sheet name="RECEIPTS AND PAYMENTS" sheetId="10" r:id="rId5"/>
    <sheet name="NOTES TO THE ACCOUNTS" sheetId="11" r:id="rId6"/>
  </sheets>
  <definedNames>
    <definedName name="_xlnm.Print_Area" localSheetId="2">'ANNUAL REPORT'!$A$1:$I$61</definedName>
    <definedName name="_xlnm.Print_Area" localSheetId="5">'NOTES TO THE ACCOUNTS'!$A$1:$K$41</definedName>
  </definedNames>
  <calcPr calcId="145621"/>
</workbook>
</file>

<file path=xl/calcChain.xml><?xml version="1.0" encoding="utf-8"?>
<calcChain xmlns="http://schemas.openxmlformats.org/spreadsheetml/2006/main">
  <c r="B17" i="10" l="1"/>
  <c r="D34" i="10" l="1"/>
  <c r="H16" i="10" l="1"/>
  <c r="H10" i="10" l="1"/>
  <c r="H8" i="10"/>
  <c r="H14" i="10" l="1"/>
  <c r="H15" i="10"/>
  <c r="H13" i="10"/>
  <c r="H12" i="10"/>
  <c r="H9" i="10"/>
  <c r="H17" i="10"/>
  <c r="H40" i="11"/>
  <c r="H18" i="10" l="1"/>
  <c r="B19" i="10" s="1"/>
  <c r="H22" i="11" l="1"/>
  <c r="D27" i="10" l="1"/>
  <c r="D28" i="10" s="1"/>
</calcChain>
</file>

<file path=xl/sharedStrings.xml><?xml version="1.0" encoding="utf-8"?>
<sst xmlns="http://schemas.openxmlformats.org/spreadsheetml/2006/main" count="196" uniqueCount="164">
  <si>
    <t xml:space="preserve"> </t>
  </si>
  <si>
    <t>SBBA</t>
  </si>
  <si>
    <t>STRANRAER BRASS</t>
  </si>
  <si>
    <t>Subscriptions</t>
  </si>
  <si>
    <t>Friends</t>
  </si>
  <si>
    <t>Fund raising</t>
  </si>
  <si>
    <t>Hall hire</t>
  </si>
  <si>
    <t>Music</t>
  </si>
  <si>
    <t>Insurance</t>
  </si>
  <si>
    <t>Total</t>
  </si>
  <si>
    <t>Concerts</t>
  </si>
  <si>
    <t>Fund Raising</t>
  </si>
  <si>
    <t>Instruments</t>
  </si>
  <si>
    <t>Donations</t>
  </si>
  <si>
    <t>Transport</t>
  </si>
  <si>
    <t>Hall Hire</t>
  </si>
  <si>
    <t>Repairs</t>
  </si>
  <si>
    <t>Yvonne Williamson</t>
  </si>
  <si>
    <t>Kirsty Beattie</t>
  </si>
  <si>
    <t>Steve Flower</t>
  </si>
  <si>
    <t>Tracy Hose</t>
  </si>
  <si>
    <t>Donald Walls</t>
  </si>
  <si>
    <t>Lesley McColm</t>
  </si>
  <si>
    <t>Gail McCulloch</t>
  </si>
  <si>
    <t>Jennifer Halliday</t>
  </si>
  <si>
    <t>Miscellaneous</t>
  </si>
  <si>
    <t>Charity No: SC 049589</t>
  </si>
  <si>
    <t>Annual Report of the Trustees</t>
  </si>
  <si>
    <t>Reference and Administrative Information</t>
  </si>
  <si>
    <t>Charity Name:</t>
  </si>
  <si>
    <t>Charity Registration Number:</t>
  </si>
  <si>
    <t>Contact Address:</t>
  </si>
  <si>
    <t>Stranraer Brass</t>
  </si>
  <si>
    <t>SC 049589</t>
  </si>
  <si>
    <t>Fotheringham</t>
  </si>
  <si>
    <t>Lewis Street</t>
  </si>
  <si>
    <t>Stranraer</t>
  </si>
  <si>
    <t>Wigtownshire</t>
  </si>
  <si>
    <t>DG9 7AQ</t>
  </si>
  <si>
    <t>Trustees</t>
  </si>
  <si>
    <t>Pauline Baillie</t>
  </si>
  <si>
    <t>Michelle Clement</t>
  </si>
  <si>
    <t>Angela Miller</t>
  </si>
  <si>
    <t>Principal Office-bearers</t>
  </si>
  <si>
    <t>Chairperson:</t>
  </si>
  <si>
    <t>Vice-Chair:</t>
  </si>
  <si>
    <t>Secretary:</t>
  </si>
  <si>
    <t>Treasurer:</t>
  </si>
  <si>
    <t>Musical Director:</t>
  </si>
  <si>
    <t>Independent Examiner</t>
  </si>
  <si>
    <t>Bankers</t>
  </si>
  <si>
    <t xml:space="preserve">Bank of Scotland </t>
  </si>
  <si>
    <t>64 George Street</t>
  </si>
  <si>
    <t xml:space="preserve">Stranraer </t>
  </si>
  <si>
    <t>DG9 7JN</t>
  </si>
  <si>
    <t>Trustees’ Annual Report</t>
  </si>
  <si>
    <t>Structure, Governance and Management</t>
  </si>
  <si>
    <t>Governing Document</t>
  </si>
  <si>
    <t>The band is administered in accordance with the terms of its constitution.</t>
  </si>
  <si>
    <t>Recruitment and Appointment of Trustees</t>
  </si>
  <si>
    <t>The charity trustees are the members of the band committee. Committee members are elected each year at the Annual General Meeting and hold office for one year. They are eligible for re-election at the next AGM.</t>
  </si>
  <si>
    <t>Organisational Structure</t>
  </si>
  <si>
    <t>The committee meets approximately every eight weeks to discuss playing commitments, concert arrangements, fund raising and finance.</t>
  </si>
  <si>
    <t>Objectives and Activities</t>
  </si>
  <si>
    <t>The aims of the Band shall be to advance the arts, culture and education in the Stranraer area. This will be achieved by:</t>
  </si>
  <si>
    <t xml:space="preserve">   (3) Promoting public appreciation of brass music by the presentation of public concerts</t>
  </si>
  <si>
    <t xml:space="preserve">   (2) Contributing to the life of the local community </t>
  </si>
  <si>
    <t xml:space="preserve">   (1) Promoting and developing opportunities to participate in brass band playing </t>
  </si>
  <si>
    <t>The band provides an opportunity for both adults and children in the local community to participate in brass music. It performs three concerts per year, competes in two competitions annually and plays at local gala days, in primary schools, at the annual Remembrance Service in Stranraer and at several carol services each Christmas.</t>
  </si>
  <si>
    <t>Children from the age of 8 right through to adults of retirement age regularly take part in practice sessions and concerts. Players need not have any playing experience prior to joining as tuition for beginners is provided. Playing in a band encourages teamwork, builds confidence and develops concentration. Our concerts contribute to the cultural life of the area and help to promote the ‘Stranraer Music Town’ concept.</t>
  </si>
  <si>
    <t>Achievements and Performance</t>
  </si>
  <si>
    <t>Independent Examiner’s Report to the Trustees of Stranraer Brass SC 049589</t>
  </si>
  <si>
    <t>Respective responsibilities of trustees and examiner</t>
  </si>
  <si>
    <t>The charity’s trustees are responsible for the preparation of the accounts in accordance with the terms of the Charities and Trustee Investment (Scotland) Act 2005 and the Charities Accounts (Scotland) Regulations 2006.</t>
  </si>
  <si>
    <t>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</si>
  <si>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</si>
  <si>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view given by the accounts.</t>
  </si>
  <si>
    <t>Independent examiner’s statement</t>
  </si>
  <si>
    <t>In the course of my examination, no matter has come to my attention:</t>
  </si>
  <si>
    <t>which gives me reasonable cause to believe that in any material respect the requirements:</t>
  </si>
  <si>
    <t>to keep accounting records in accordance with Section 44 (1)(a) of the 2005 Act and Regulation 4 of the 2006  Accounts Regulations, and</t>
  </si>
  <si>
    <t>i.</t>
  </si>
  <si>
    <t xml:space="preserve">to prepare accounts which accord with the accounting records and comply with Regulation 9 of the 2006 Accounts Regulations  </t>
  </si>
  <si>
    <t>ii.</t>
  </si>
  <si>
    <t>to which, in my opinion, attention should be drawn in order to enable a proper understanding of the accounts to be reached.</t>
  </si>
  <si>
    <t>Signature</t>
  </si>
  <si>
    <t>Date</t>
  </si>
  <si>
    <t>Name:</t>
  </si>
  <si>
    <t>Address:</t>
  </si>
  <si>
    <t>Receipts and Payments Account</t>
  </si>
  <si>
    <t>Receipts</t>
  </si>
  <si>
    <t>Friends Scheme</t>
  </si>
  <si>
    <t>Uniforms</t>
  </si>
  <si>
    <t>Payments</t>
  </si>
  <si>
    <t>Total:</t>
  </si>
  <si>
    <t>Surplus for year:</t>
  </si>
  <si>
    <t>Statement of Balances</t>
  </si>
  <si>
    <t>Balance brought forward</t>
  </si>
  <si>
    <t>Balance carried forward</t>
  </si>
  <si>
    <t>Balance represented by:</t>
  </si>
  <si>
    <t>Bank account</t>
  </si>
  <si>
    <t>Cash</t>
  </si>
  <si>
    <t>For and on behalf of the trustees of Stranraer Brass</t>
  </si>
  <si>
    <t>Chairperson</t>
  </si>
  <si>
    <t xml:space="preserve"> Treasurer</t>
  </si>
  <si>
    <t>………………………………………………..</t>
  </si>
  <si>
    <t>Hon.+Tutors</t>
  </si>
  <si>
    <t>Financial Review</t>
  </si>
  <si>
    <t>Fundraising</t>
  </si>
  <si>
    <t>Reserves Policy</t>
  </si>
  <si>
    <t>Notes to the Accounts</t>
  </si>
  <si>
    <t>Trustee Remuneration and Related Party Transactions</t>
  </si>
  <si>
    <t>1.</t>
  </si>
  <si>
    <t>Gift Aid</t>
  </si>
  <si>
    <t>Analysis of Income</t>
  </si>
  <si>
    <t xml:space="preserve">Subscriptions: Senior Band </t>
  </si>
  <si>
    <t>Grants</t>
  </si>
  <si>
    <t>Christmas Concert</t>
  </si>
  <si>
    <t>EasyFundraising</t>
  </si>
  <si>
    <t>£</t>
  </si>
  <si>
    <t>Analysis of Payments</t>
  </si>
  <si>
    <t>2.</t>
  </si>
  <si>
    <t>Musical Director’s Honorarium</t>
  </si>
  <si>
    <t>Band Hall</t>
  </si>
  <si>
    <t>Transport (Perth)</t>
  </si>
  <si>
    <t>SBBA Subscriptions</t>
  </si>
  <si>
    <t>Workshop Tuition</t>
  </si>
  <si>
    <t>Annual surplus</t>
  </si>
  <si>
    <t xml:space="preserve">Public concerts took place in May, November and December. </t>
  </si>
  <si>
    <t>May Concert</t>
  </si>
  <si>
    <t>November concert</t>
  </si>
  <si>
    <t>Training band concert</t>
  </si>
  <si>
    <t>Concert and rehearsal venues</t>
  </si>
  <si>
    <t>Instrument repairs</t>
  </si>
  <si>
    <t xml:space="preserve">Gift Aid </t>
  </si>
  <si>
    <t>In November the younger members of the training band took part in the Youth Championships, also in Perth, and achieved a silver award.</t>
  </si>
  <si>
    <t>Income:</t>
  </si>
  <si>
    <t>Expenditure:</t>
  </si>
  <si>
    <t>Honorarium + w/s</t>
  </si>
  <si>
    <t>Rhona Smith</t>
  </si>
  <si>
    <t>Cheltenham</t>
  </si>
  <si>
    <t>Elspeth Hall (until June)</t>
  </si>
  <si>
    <t>Jack Dunn (from June)</t>
  </si>
  <si>
    <t>Lesley McColm (from June)</t>
  </si>
  <si>
    <t>Caroline McQuistan</t>
  </si>
  <si>
    <t>Old School House</t>
  </si>
  <si>
    <t>Carsluith</t>
  </si>
  <si>
    <t>Newton Stewart</t>
  </si>
  <si>
    <t>DG8 7DP</t>
  </si>
  <si>
    <t>Sophie McCulloch</t>
  </si>
  <si>
    <t>The senior band has 27 adult members and 3 under-16s.
The training band has 29 members, 17 of whom are aged 16 or under.
Concert audiences are usually in the range 100 – 140.</t>
  </si>
  <si>
    <t>In March the senior band competed in the SBBA Scottish Championships in Perth and finished 2nd out of the 14 bands in our section. Consequently they then played in the National Championships in Cheltenham in September.</t>
  </si>
  <si>
    <t>The band played at a carol concert in Ardwell at Christmas and appearances at  Portpatrick Lifeboat Week, the Skiffies Championship in July and several fund-raising events at Morrisons and Tesco before Christmas completed a busy year for Stranraer Brass.</t>
  </si>
  <si>
    <t>I report on the accounts of the charity for the year ended 31 December 2025, which are set out on pages 6 – 7.</t>
  </si>
  <si>
    <t>have not been met, or</t>
  </si>
  <si>
    <t xml:space="preserve">Newton Stewart </t>
  </si>
  <si>
    <t>Year ended 31 December 2025</t>
  </si>
  <si>
    <t>The main contributions to income and expenditure were as follows:</t>
  </si>
  <si>
    <t>One trustee received remuneration of £2000 for services rendered as musical director.</t>
  </si>
  <si>
    <t>Our small ensemble of teenagers won their class at the Wigtownshire Music Festival and were similarly successful in a South West Scotland competition.</t>
  </si>
  <si>
    <t>It is the Trustees’ policy to hold reserves of approximately six month’s expenditure. At the end of the 2025 financial year the reserves were £13,294, which represents approximately ten months expenditure.</t>
  </si>
  <si>
    <t>The accounts were approved by the trustees on 28th July 2026.</t>
  </si>
  <si>
    <t>C A McQuistan</t>
  </si>
  <si>
    <t>14th August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</si>
</sst>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2" formatCode="_-&quot;£&quot;* #,##0_-;\-&quot;£&quot;* #,##0_-;_-&quot;£&quot;* &quot;-&quot;_-;_-@_-"/>
    <numFmt numFmtId="41" formatCode="_-* #,##0_-;\-* #,##0_-;_-* &quot;-&quot;_-;_-@_-"/>
  </numFmts>
  <fonts count="14" x14ac:knownFonts="1">
    <font>
      <sz val="11"/>
      <color theme="1"/>
      <name val="Calibri"/>
      <family val="2"/>
      <scheme val="minor"/>
    </font>
    <font>
      <b/>
      <sz val="24"/>
      <color theme="1"/>
      <name val="Arial"/>
      <family val="2"/>
    </font>
    <font>
      <b/>
      <sz val="16"/>
      <color theme="1"/>
      <name val="Arial"/>
      <family val="2"/>
    </font>
    <font>
      <b/>
      <sz val="20"/>
      <color theme="1"/>
      <name val="Arial"/>
      <family val="2"/>
    </font>
    <font>
      <b/>
      <sz val="18"/>
      <color theme="1"/>
      <name val="Arial"/>
      <family val="2"/>
    </font>
    <font>
      <sz val="12"/>
      <color theme="1"/>
      <name val="Arial"/>
      <family val="2"/>
    </font>
    <font>
      <b/>
      <sz val="14"/>
      <color theme="1"/>
      <name val="Arial"/>
      <family val="2"/>
    </font>
    <font>
      <b/>
      <sz val="12"/>
      <color theme="1"/>
      <name val="Arial"/>
      <family val="2"/>
    </font>
    <font>
      <b/>
      <sz val="13.5"/>
      <color theme="1"/>
      <name val="Arial"/>
      <family val="2"/>
    </font>
    <font>
      <sz val="13.5"/>
      <color theme="1"/>
      <name val="Arial"/>
      <family val="2"/>
    </font>
    <font>
      <b/>
      <u/>
      <sz val="14"/>
      <color theme="1"/>
      <name val="Arial"/>
      <family val="2"/>
    </font>
    <font>
      <b/>
      <u/>
      <sz val="12"/>
      <color theme="1"/>
      <name val="Arial"/>
      <family val="2"/>
    </font>
    <font>
      <b/>
      <sz val="12"/>
      <color theme="1"/>
      <name val="Lucida Handwriting"/>
      <family val="4"/>
    </font>
    <font>
      <sz val="12"/>
      <color theme="1"/>
      <name val="Lucida Handwriting"/>
      <family val="4"/>
    </font>
  </fonts>
  <fills count="2">
    <fill>
      <patternFill patternType="none"/>
    </fill>
    <fill>
      <patternFill patternType="gray125"/>
    </fill>
  </fills>
  <borders count="4">
    <border>
      <left/>
      <right/>
      <top/>
      <bottom/>
      <diagonal/>
    </border>
    <border>
      <left/>
      <right/>
      <top style="thin">
        <color auto="1"/>
      </top>
      <bottom style="double">
        <color auto="1"/>
      </bottom>
      <diagonal/>
    </border>
    <border>
      <left/>
      <right/>
      <top/>
      <bottom style="double">
        <color auto="1"/>
      </bottom>
      <diagonal/>
    </border>
    <border>
      <left/>
      <right/>
      <top/>
      <bottom style="thin">
        <color auto="1"/>
      </bottom>
      <diagonal/>
    </border>
  </borders>
  <cellStyleXfs count="1">
    <xf numFmtId="0" fontId="0" fillId="0" borderId="0"/>
  </cellStyleXfs>
  <cellXfs count="71">
    <xf numFmtId="0" fontId="0" fillId="0" borderId="0" xfId="0"/>
    <xf numFmtId="0" fontId="5" fillId="0" borderId="0" xfId="0" applyFont="1"/>
    <xf numFmtId="0" fontId="6" fillId="0" borderId="0" xfId="0" applyFont="1"/>
    <xf numFmtId="0" fontId="7" fillId="0" borderId="0" xfId="0" applyFont="1"/>
    <xf numFmtId="0" fontId="5" fillId="0" borderId="0" xfId="0" applyFont="1" applyAlignment="1">
      <alignment vertical="center"/>
    </xf>
    <xf numFmtId="0" fontId="5" fillId="0" borderId="0" xfId="0" applyFont="1" applyAlignment="1"/>
    <xf numFmtId="0" fontId="7" fillId="0" borderId="0" xfId="0" applyFont="1" applyAlignment="1">
      <alignment vertical="center"/>
    </xf>
    <xf numFmtId="0" fontId="6" fillId="0" borderId="0" xfId="0" applyFont="1" applyAlignment="1">
      <alignment vertical="center"/>
    </xf>
    <xf numFmtId="0" fontId="5" fillId="0" borderId="0" xfId="0" applyFont="1" applyFill="1" applyBorder="1"/>
    <xf numFmtId="0" fontId="0" fillId="0" borderId="0" xfId="0" applyAlignment="1">
      <alignment wrapText="1"/>
    </xf>
    <xf numFmtId="0" fontId="5" fillId="0" borderId="0" xfId="0" applyFont="1" applyAlignment="1">
      <alignment vertical="top"/>
    </xf>
    <xf numFmtId="0" fontId="11" fillId="0" borderId="0" xfId="0" applyFont="1"/>
    <xf numFmtId="0" fontId="10" fillId="0" borderId="0" xfId="0" applyFont="1"/>
    <xf numFmtId="0" fontId="7" fillId="0" borderId="0" xfId="0" applyFont="1" applyAlignment="1">
      <alignment horizontal="center"/>
    </xf>
    <xf numFmtId="0" fontId="11" fillId="0" borderId="0" xfId="0" applyFont="1" applyAlignment="1">
      <alignment vertical="center"/>
    </xf>
    <xf numFmtId="0" fontId="7" fillId="0" borderId="0" xfId="0" applyFont="1"/>
    <xf numFmtId="0" fontId="5" fillId="0" borderId="0" xfId="0" applyFont="1"/>
    <xf numFmtId="41" fontId="5" fillId="0" borderId="0" xfId="0" applyNumberFormat="1" applyFont="1"/>
    <xf numFmtId="41" fontId="5" fillId="0" borderId="1" xfId="0" applyNumberFormat="1" applyFont="1" applyBorder="1"/>
    <xf numFmtId="41" fontId="5" fillId="0" borderId="2" xfId="0" applyNumberFormat="1" applyFont="1" applyBorder="1"/>
    <xf numFmtId="0" fontId="7" fillId="0" borderId="0" xfId="0" applyFont="1"/>
    <xf numFmtId="0" fontId="5" fillId="0" borderId="0" xfId="0" applyFont="1"/>
    <xf numFmtId="0" fontId="6" fillId="0" borderId="0" xfId="0" applyFont="1" applyAlignment="1"/>
    <xf numFmtId="49" fontId="7" fillId="0" borderId="0" xfId="0" applyNumberFormat="1" applyFont="1" applyAlignment="1">
      <alignment horizontal="left"/>
    </xf>
    <xf numFmtId="49" fontId="11" fillId="0" borderId="0" xfId="0" applyNumberFormat="1" applyFont="1"/>
    <xf numFmtId="49" fontId="5" fillId="0" borderId="0" xfId="0" applyNumberFormat="1" applyFont="1"/>
    <xf numFmtId="0" fontId="7" fillId="0" borderId="0" xfId="0" applyFont="1" applyAlignment="1">
      <alignment horizontal="center"/>
    </xf>
    <xf numFmtId="0" fontId="7" fillId="0" borderId="0" xfId="0" applyFont="1"/>
    <xf numFmtId="0" fontId="5" fillId="0" borderId="0" xfId="0" applyFont="1"/>
    <xf numFmtId="0" fontId="5" fillId="0" borderId="0" xfId="0" applyFont="1" applyAlignment="1">
      <alignment horizontal="center"/>
    </xf>
    <xf numFmtId="49" fontId="7" fillId="0" borderId="0" xfId="0" applyNumberFormat="1" applyFont="1"/>
    <xf numFmtId="0" fontId="5" fillId="0" borderId="0" xfId="0" applyFont="1"/>
    <xf numFmtId="9" fontId="5" fillId="0" borderId="0" xfId="0" applyNumberFormat="1" applyFont="1"/>
    <xf numFmtId="0" fontId="5" fillId="0" borderId="0" xfId="0" applyFont="1"/>
    <xf numFmtId="0" fontId="5" fillId="0" borderId="0" xfId="0" applyFont="1" applyAlignment="1">
      <alignment horizontal="right"/>
    </xf>
    <xf numFmtId="41" fontId="7" fillId="0" borderId="1" xfId="0" applyNumberFormat="1" applyFont="1" applyBorder="1"/>
    <xf numFmtId="41" fontId="5" fillId="0" borderId="3" xfId="0" applyNumberFormat="1" applyFont="1" applyBorder="1"/>
    <xf numFmtId="0" fontId="5" fillId="0" borderId="0" xfId="0" applyFont="1" applyAlignment="1">
      <alignment wrapText="1"/>
    </xf>
    <xf numFmtId="0" fontId="7" fillId="0" borderId="0" xfId="0" applyFont="1"/>
    <xf numFmtId="0" fontId="5" fillId="0" borderId="0" xfId="0" applyFont="1"/>
    <xf numFmtId="0" fontId="5" fillId="0" borderId="0" xfId="0" applyFont="1" applyAlignment="1">
      <alignment vertical="top"/>
    </xf>
    <xf numFmtId="0" fontId="5" fillId="0" borderId="0" xfId="0" applyFont="1"/>
    <xf numFmtId="41" fontId="5" fillId="0" borderId="0" xfId="0" applyNumberFormat="1" applyFont="1" applyBorder="1"/>
    <xf numFmtId="42" fontId="5" fillId="0" borderId="1" xfId="0" applyNumberFormat="1" applyFont="1" applyBorder="1"/>
    <xf numFmtId="0" fontId="5" fillId="0" borderId="0" xfId="0" applyFont="1"/>
    <xf numFmtId="0" fontId="5" fillId="0" borderId="0" xfId="0" applyFont="1" applyAlignment="1">
      <alignment wrapText="1"/>
    </xf>
    <xf numFmtId="0" fontId="5" fillId="0" borderId="0" xfId="0" applyFont="1"/>
    <xf numFmtId="0" fontId="5" fillId="0" borderId="0" xfId="0" applyFont="1"/>
    <xf numFmtId="3" fontId="5" fillId="0" borderId="0" xfId="0" applyNumberFormat="1" applyFont="1"/>
    <xf numFmtId="0" fontId="7" fillId="0" borderId="0" xfId="0" applyFont="1"/>
    <xf numFmtId="0" fontId="5" fillId="0" borderId="0" xfId="0" applyFont="1"/>
    <xf numFmtId="3" fontId="5" fillId="0" borderId="0" xfId="0" applyNumberFormat="1" applyFont="1" applyBorder="1"/>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xf>
    <xf numFmtId="0" fontId="0" fillId="0" borderId="0" xfId="0" applyAlignment="1">
      <alignment horizontal="center"/>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wrapText="1"/>
    </xf>
    <xf numFmtId="0" fontId="7" fillId="0" borderId="0" xfId="0" applyFont="1" applyAlignment="1">
      <alignment horizontal="center"/>
    </xf>
    <xf numFmtId="0" fontId="5" fillId="0" borderId="0" xfId="0" applyFont="1" applyAlignment="1">
      <alignment horizontal="left"/>
    </xf>
    <xf numFmtId="0" fontId="5" fillId="0" borderId="0" xfId="0" applyFont="1" applyAlignment="1">
      <alignment horizontal="left" wrapText="1"/>
    </xf>
    <xf numFmtId="0" fontId="12" fillId="0" borderId="0" xfId="0" applyFont="1"/>
    <xf numFmtId="0" fontId="13" fillId="0" borderId="0" xfId="0" applyFont="1"/>
    <xf numFmtId="0" fontId="7" fillId="0" borderId="0" xfId="0" applyFont="1"/>
    <xf numFmtId="0" fontId="5" fillId="0" borderId="0" xfId="0" applyFont="1" applyAlignment="1">
      <alignment vertical="top" wrapText="1"/>
    </xf>
    <xf numFmtId="0" fontId="8" fillId="0" borderId="0" xfId="0" applyFont="1"/>
    <xf numFmtId="0" fontId="9" fillId="0" borderId="0" xfId="0" applyFont="1"/>
    <xf numFmtId="0" fontId="10" fillId="0" borderId="0" xfId="0" applyFont="1"/>
    <xf numFmtId="0" fontId="6" fillId="0" borderId="0" xfId="0" applyFont="1"/>
    <xf numFmtId="0" fontId="5"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18"/>
  <sheetViews>
    <sheetView workbookViewId="0">
      <selection activeCell="I8" sqref="I8"/>
    </sheetView>
  </sheetViews>
  <sheetFormatPr defaultRowHeight="15" x14ac:dyDescent="0.25"/>
  <sheetData>
    <row r="4" spans="1:9" x14ac:dyDescent="0.25">
      <c r="A4" t="s">
        <v>0</v>
      </c>
    </row>
    <row r="9" spans="1:9" ht="30" customHeight="1" x14ac:dyDescent="0.25">
      <c r="A9" s="52" t="s">
        <v>2</v>
      </c>
      <c r="B9" s="53"/>
      <c r="C9" s="53"/>
      <c r="D9" s="53"/>
      <c r="E9" s="53"/>
      <c r="F9" s="53"/>
      <c r="G9" s="53"/>
      <c r="H9" s="53"/>
      <c r="I9" s="53"/>
    </row>
    <row r="11" spans="1:9" ht="20.25" x14ac:dyDescent="0.3">
      <c r="A11" s="54" t="s">
        <v>26</v>
      </c>
      <c r="B11" s="55"/>
      <c r="C11" s="55"/>
      <c r="D11" s="55"/>
      <c r="E11" s="55"/>
      <c r="F11" s="55"/>
      <c r="G11" s="55"/>
      <c r="H11" s="55"/>
      <c r="I11" s="55"/>
    </row>
    <row r="15" spans="1:9" ht="26.25" x14ac:dyDescent="0.4">
      <c r="A15" s="56" t="s">
        <v>27</v>
      </c>
      <c r="B15" s="55"/>
      <c r="C15" s="55"/>
      <c r="D15" s="55"/>
      <c r="E15" s="55"/>
      <c r="F15" s="55"/>
      <c r="G15" s="55"/>
      <c r="H15" s="55"/>
      <c r="I15" s="55"/>
    </row>
    <row r="17" spans="1:9" ht="23.25" x14ac:dyDescent="0.35">
      <c r="A17" s="57">
        <v>2025</v>
      </c>
      <c r="B17" s="57"/>
      <c r="C17" s="57"/>
      <c r="D17" s="57"/>
      <c r="E17" s="57"/>
      <c r="F17" s="57"/>
      <c r="G17" s="57"/>
      <c r="H17" s="57"/>
      <c r="I17" s="57"/>
    </row>
    <row r="18" spans="1:9" x14ac:dyDescent="0.25">
      <c r="A18" t="s">
        <v>0</v>
      </c>
    </row>
  </sheetData>
  <mergeCells count="4">
    <mergeCell ref="A9:I9"/>
    <mergeCell ref="A11:I11"/>
    <mergeCell ref="A15:I15"/>
    <mergeCell ref="A17:I17"/>
  </mergeCells>
  <pageMargins left="0.70866141732283472" right="0.70866141732283472" top="0.74803149606299213" bottom="0.74803149606299213" header="0.31496062992125984" footer="0.31496062992125984"/>
  <pageSetup paperSize="9" orientation="portrait" horizontalDpi="4294967293" verticalDpi="0" r:id="rId1"/>
  <headerFooter differentFirst="1"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workbookViewId="0">
      <selection activeCell="F45" sqref="F45"/>
    </sheetView>
  </sheetViews>
  <sheetFormatPr defaultRowHeight="15" x14ac:dyDescent="0.25"/>
  <cols>
    <col min="2" max="2" width="10" customWidth="1"/>
    <col min="3" max="3" width="11.140625" customWidth="1"/>
    <col min="6" max="6" width="11.140625" customWidth="1"/>
    <col min="8" max="8" width="10.7109375" customWidth="1"/>
  </cols>
  <sheetData>
    <row r="1" spans="1:9" ht="18" x14ac:dyDescent="0.25">
      <c r="A1" s="2" t="s">
        <v>28</v>
      </c>
      <c r="B1" s="1"/>
      <c r="C1" s="1"/>
      <c r="D1" s="1"/>
      <c r="E1" s="1"/>
      <c r="F1" s="1"/>
      <c r="G1" s="1"/>
      <c r="H1" s="1"/>
      <c r="I1" s="1"/>
    </row>
    <row r="2" spans="1:9" ht="15.75" x14ac:dyDescent="0.25">
      <c r="A2" s="1"/>
      <c r="B2" s="1"/>
      <c r="C2" s="1"/>
      <c r="D2" s="1"/>
      <c r="E2" s="1"/>
      <c r="F2" s="1"/>
      <c r="G2" s="1"/>
      <c r="H2" s="1"/>
      <c r="I2" s="1"/>
    </row>
    <row r="3" spans="1:9" ht="15.75" x14ac:dyDescent="0.25">
      <c r="A3" s="1" t="s">
        <v>29</v>
      </c>
      <c r="B3" s="1"/>
      <c r="C3" s="1"/>
      <c r="D3" s="1" t="s">
        <v>32</v>
      </c>
      <c r="E3" s="1"/>
      <c r="F3" s="1"/>
      <c r="G3" s="1"/>
      <c r="H3" s="1"/>
      <c r="I3" s="1"/>
    </row>
    <row r="4" spans="1:9" ht="15.75" x14ac:dyDescent="0.25">
      <c r="A4" s="1"/>
      <c r="B4" s="1"/>
      <c r="C4" s="1"/>
      <c r="D4" s="1"/>
      <c r="E4" s="1"/>
      <c r="F4" s="1"/>
      <c r="G4" s="1"/>
      <c r="H4" s="1"/>
      <c r="I4" s="1"/>
    </row>
    <row r="5" spans="1:9" ht="15.75" x14ac:dyDescent="0.25">
      <c r="A5" s="1" t="s">
        <v>30</v>
      </c>
      <c r="B5" s="1"/>
      <c r="C5" s="1"/>
      <c r="D5" s="1" t="s">
        <v>33</v>
      </c>
      <c r="E5" s="1"/>
      <c r="F5" s="1"/>
      <c r="G5" s="1"/>
      <c r="H5" s="1"/>
      <c r="I5" s="1"/>
    </row>
    <row r="6" spans="1:9" ht="15.75" x14ac:dyDescent="0.25">
      <c r="A6" s="1"/>
      <c r="B6" s="1"/>
      <c r="C6" s="1"/>
      <c r="D6" s="1"/>
      <c r="E6" s="1"/>
      <c r="F6" s="1"/>
      <c r="G6" s="1"/>
      <c r="H6" s="1"/>
      <c r="I6" s="1"/>
    </row>
    <row r="7" spans="1:9" ht="15.75" x14ac:dyDescent="0.25">
      <c r="A7" s="1" t="s">
        <v>31</v>
      </c>
      <c r="B7" s="1"/>
      <c r="C7" s="1"/>
      <c r="D7" s="1" t="s">
        <v>34</v>
      </c>
      <c r="E7" s="1"/>
      <c r="F7" s="1"/>
      <c r="G7" s="1"/>
      <c r="H7" s="1"/>
      <c r="I7" s="1"/>
    </row>
    <row r="8" spans="1:9" ht="15.75" x14ac:dyDescent="0.25">
      <c r="A8" s="1"/>
      <c r="B8" s="1"/>
      <c r="C8" s="1"/>
      <c r="D8" s="1" t="s">
        <v>35</v>
      </c>
      <c r="E8" s="1"/>
      <c r="F8" s="1"/>
      <c r="G8" s="1"/>
      <c r="H8" s="1"/>
      <c r="I8" s="1"/>
    </row>
    <row r="9" spans="1:9" ht="15.75" x14ac:dyDescent="0.25">
      <c r="A9" s="1"/>
      <c r="B9" s="1"/>
      <c r="C9" s="1"/>
      <c r="D9" s="1" t="s">
        <v>36</v>
      </c>
      <c r="E9" s="1"/>
      <c r="F9" s="1"/>
      <c r="G9" s="1"/>
      <c r="H9" s="1"/>
      <c r="I9" s="1"/>
    </row>
    <row r="10" spans="1:9" ht="15.75" x14ac:dyDescent="0.25">
      <c r="A10" s="1"/>
      <c r="B10" s="1"/>
      <c r="C10" s="1"/>
      <c r="D10" s="1" t="s">
        <v>37</v>
      </c>
      <c r="E10" s="1"/>
      <c r="F10" s="1"/>
      <c r="G10" s="1"/>
      <c r="H10" s="1"/>
      <c r="I10" s="1"/>
    </row>
    <row r="11" spans="1:9" ht="15.75" x14ac:dyDescent="0.25">
      <c r="A11" s="1"/>
      <c r="B11" s="1"/>
      <c r="C11" s="1"/>
      <c r="D11" s="1" t="s">
        <v>38</v>
      </c>
      <c r="E11" s="1"/>
      <c r="F11" s="1"/>
      <c r="G11" s="1"/>
      <c r="H11" s="1"/>
      <c r="I11" s="1"/>
    </row>
    <row r="12" spans="1:9" ht="15.75" x14ac:dyDescent="0.25">
      <c r="A12" s="3" t="s">
        <v>39</v>
      </c>
      <c r="B12" s="1"/>
      <c r="C12" s="1"/>
      <c r="D12" s="1"/>
      <c r="E12" s="1"/>
      <c r="F12" s="1"/>
      <c r="G12" s="1"/>
      <c r="H12" s="1"/>
      <c r="I12" s="1"/>
    </row>
    <row r="13" spans="1:9" ht="15.75" x14ac:dyDescent="0.25">
      <c r="A13" s="1"/>
      <c r="B13" s="1"/>
      <c r="C13" s="1"/>
      <c r="D13" s="1"/>
      <c r="E13" s="1"/>
      <c r="F13" s="1"/>
      <c r="G13" s="1"/>
      <c r="H13" s="1"/>
      <c r="I13" s="1"/>
    </row>
    <row r="14" spans="1:9" ht="22.5" customHeight="1" x14ac:dyDescent="0.25">
      <c r="A14" s="1" t="s">
        <v>40</v>
      </c>
      <c r="B14" s="1"/>
      <c r="C14" s="1"/>
      <c r="D14" s="1" t="s">
        <v>141</v>
      </c>
      <c r="E14" s="1"/>
      <c r="F14" s="1"/>
      <c r="G14" s="1" t="s">
        <v>149</v>
      </c>
      <c r="H14" s="1"/>
      <c r="I14" s="1"/>
    </row>
    <row r="15" spans="1:9" ht="22.5" customHeight="1" x14ac:dyDescent="0.25">
      <c r="A15" s="1" t="s">
        <v>18</v>
      </c>
      <c r="B15" s="1"/>
      <c r="C15" s="1"/>
      <c r="D15" s="1" t="s">
        <v>24</v>
      </c>
      <c r="E15" s="1"/>
      <c r="F15" s="1"/>
      <c r="G15" s="1" t="s">
        <v>42</v>
      </c>
      <c r="H15" s="1"/>
      <c r="I15" s="1"/>
    </row>
    <row r="16" spans="1:9" ht="22.5" customHeight="1" x14ac:dyDescent="0.25">
      <c r="A16" s="1" t="s">
        <v>41</v>
      </c>
      <c r="B16" s="1"/>
      <c r="C16" s="1"/>
      <c r="D16" s="1" t="s">
        <v>20</v>
      </c>
      <c r="E16" s="1"/>
      <c r="F16" s="1"/>
      <c r="G16" s="5" t="s">
        <v>21</v>
      </c>
      <c r="H16" s="1"/>
      <c r="I16" s="1"/>
    </row>
    <row r="17" spans="1:9" ht="22.5" customHeight="1" x14ac:dyDescent="0.25">
      <c r="A17" s="1" t="s">
        <v>19</v>
      </c>
      <c r="B17" s="1"/>
      <c r="C17" s="1"/>
      <c r="D17" s="1" t="s">
        <v>22</v>
      </c>
      <c r="E17" s="1"/>
      <c r="F17" s="1"/>
      <c r="G17" s="1" t="s">
        <v>17</v>
      </c>
      <c r="H17" s="1"/>
      <c r="I17" s="1"/>
    </row>
    <row r="18" spans="1:9" ht="22.5" customHeight="1" x14ac:dyDescent="0.25">
      <c r="A18" s="1" t="s">
        <v>142</v>
      </c>
      <c r="B18" s="1"/>
      <c r="C18" s="1"/>
      <c r="D18" s="1" t="s">
        <v>23</v>
      </c>
      <c r="E18" s="1"/>
      <c r="F18" s="1"/>
      <c r="G18" s="1" t="s">
        <v>139</v>
      </c>
      <c r="H18" s="1"/>
      <c r="I18" s="1"/>
    </row>
    <row r="19" spans="1:9" ht="15.75" x14ac:dyDescent="0.25">
      <c r="A19" s="1"/>
      <c r="B19" s="1"/>
      <c r="C19" s="1"/>
      <c r="D19" s="1"/>
      <c r="E19" s="1"/>
      <c r="F19" s="1"/>
      <c r="G19" s="1"/>
      <c r="H19" s="1"/>
      <c r="I19" s="1"/>
    </row>
    <row r="20" spans="1:9" ht="15.75" x14ac:dyDescent="0.25">
      <c r="A20" s="3" t="s">
        <v>43</v>
      </c>
      <c r="B20" s="1"/>
      <c r="C20" s="1"/>
      <c r="D20" s="1"/>
      <c r="E20" s="1"/>
      <c r="F20" s="1"/>
      <c r="G20" s="1"/>
      <c r="H20" s="1"/>
      <c r="I20" s="1"/>
    </row>
    <row r="21" spans="1:9" ht="15.75" x14ac:dyDescent="0.25">
      <c r="A21" s="1"/>
      <c r="B21" s="1"/>
      <c r="C21" s="1"/>
      <c r="D21" s="1"/>
      <c r="E21" s="1"/>
      <c r="F21" s="1"/>
      <c r="G21" s="1"/>
      <c r="H21" s="1"/>
      <c r="I21" s="1"/>
    </row>
    <row r="22" spans="1:9" ht="22.5" customHeight="1" x14ac:dyDescent="0.25">
      <c r="A22" s="1" t="s">
        <v>44</v>
      </c>
      <c r="B22" s="1"/>
      <c r="C22" s="1" t="s">
        <v>41</v>
      </c>
      <c r="D22" s="1"/>
      <c r="E22" s="1"/>
      <c r="F22" s="1"/>
      <c r="G22" s="1"/>
      <c r="H22" s="1"/>
      <c r="I22" s="1"/>
    </row>
    <row r="23" spans="1:9" ht="22.5" customHeight="1" x14ac:dyDescent="0.25">
      <c r="A23" s="1" t="s">
        <v>45</v>
      </c>
      <c r="B23" s="1"/>
      <c r="C23" s="1" t="s">
        <v>141</v>
      </c>
      <c r="D23" s="1"/>
      <c r="E23" s="1"/>
      <c r="F23" s="1" t="s">
        <v>143</v>
      </c>
      <c r="G23" s="1"/>
      <c r="H23" s="1"/>
      <c r="I23" s="1"/>
    </row>
    <row r="24" spans="1:9" ht="22.5" customHeight="1" x14ac:dyDescent="0.25">
      <c r="A24" s="1" t="s">
        <v>46</v>
      </c>
      <c r="B24" s="1"/>
      <c r="C24" s="1" t="s">
        <v>21</v>
      </c>
      <c r="D24" s="1"/>
      <c r="E24" s="1"/>
      <c r="F24" s="1"/>
      <c r="G24" s="1"/>
      <c r="H24" s="1"/>
      <c r="I24" s="1"/>
    </row>
    <row r="25" spans="1:9" ht="22.5" customHeight="1" x14ac:dyDescent="0.25">
      <c r="A25" s="1" t="s">
        <v>47</v>
      </c>
      <c r="B25" s="1"/>
      <c r="C25" s="1" t="s">
        <v>19</v>
      </c>
      <c r="D25" s="1"/>
      <c r="E25" s="1"/>
      <c r="F25" s="1"/>
      <c r="G25" s="1"/>
      <c r="H25" s="1"/>
      <c r="I25" s="1"/>
    </row>
    <row r="26" spans="1:9" ht="22.5" customHeight="1" x14ac:dyDescent="0.25">
      <c r="A26" s="1" t="s">
        <v>48</v>
      </c>
      <c r="B26" s="1"/>
      <c r="C26" s="1" t="s">
        <v>42</v>
      </c>
      <c r="D26" s="1"/>
      <c r="E26" s="1"/>
      <c r="F26" s="1"/>
      <c r="G26" s="1"/>
      <c r="H26" s="1"/>
      <c r="I26" s="1"/>
    </row>
    <row r="27" spans="1:9" ht="15.75" x14ac:dyDescent="0.25">
      <c r="A27" s="1"/>
      <c r="B27" s="1"/>
      <c r="C27" s="1"/>
      <c r="D27" s="1"/>
      <c r="E27" s="1"/>
      <c r="F27" s="1"/>
      <c r="G27" s="1"/>
      <c r="H27" s="1"/>
      <c r="I27" s="1"/>
    </row>
    <row r="28" spans="1:9" ht="15.75" x14ac:dyDescent="0.25">
      <c r="A28" s="1"/>
      <c r="B28" s="1"/>
      <c r="C28" s="1"/>
      <c r="D28" s="1"/>
      <c r="E28" s="1"/>
      <c r="F28" s="1"/>
      <c r="G28" s="1"/>
      <c r="H28" s="1"/>
      <c r="I28" s="1"/>
    </row>
    <row r="29" spans="1:9" ht="15.75" x14ac:dyDescent="0.25">
      <c r="A29" s="6" t="s">
        <v>49</v>
      </c>
      <c r="B29" s="1"/>
      <c r="C29" s="1"/>
      <c r="D29" s="1"/>
      <c r="E29" s="1"/>
      <c r="F29" s="1"/>
      <c r="G29" s="1"/>
      <c r="H29" s="1"/>
      <c r="I29" s="1"/>
    </row>
    <row r="31" spans="1:9" x14ac:dyDescent="0.25">
      <c r="A31" s="4" t="s">
        <v>144</v>
      </c>
    </row>
    <row r="32" spans="1:9" x14ac:dyDescent="0.25">
      <c r="A32" s="4" t="s">
        <v>145</v>
      </c>
    </row>
    <row r="33" spans="1:1" x14ac:dyDescent="0.25">
      <c r="A33" s="4" t="s">
        <v>146</v>
      </c>
    </row>
    <row r="34" spans="1:1" x14ac:dyDescent="0.25">
      <c r="A34" s="4" t="s">
        <v>147</v>
      </c>
    </row>
    <row r="35" spans="1:1" x14ac:dyDescent="0.25">
      <c r="A35" s="4" t="s">
        <v>148</v>
      </c>
    </row>
    <row r="38" spans="1:1" ht="15.75" x14ac:dyDescent="0.25">
      <c r="A38" s="6" t="s">
        <v>50</v>
      </c>
    </row>
    <row r="40" spans="1:1" x14ac:dyDescent="0.25">
      <c r="A40" s="4" t="s">
        <v>51</v>
      </c>
    </row>
    <row r="41" spans="1:1" x14ac:dyDescent="0.25">
      <c r="A41" s="4" t="s">
        <v>52</v>
      </c>
    </row>
    <row r="42" spans="1:1" x14ac:dyDescent="0.25">
      <c r="A42" s="4" t="s">
        <v>53</v>
      </c>
    </row>
    <row r="43" spans="1:1" x14ac:dyDescent="0.25">
      <c r="A43" s="4" t="s">
        <v>54</v>
      </c>
    </row>
  </sheetData>
  <pageMargins left="0.70866141732283472" right="0.70866141732283472" top="0.74803149606299213" bottom="0.74803149606299213" header="0.31496062992125984" footer="0.31496062992125984"/>
  <pageSetup paperSize="9" orientation="portrait" horizontalDpi="4294967293" verticalDpi="0" r:id="rId1"/>
  <headerFooter differentFirst="1"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showWhiteSpace="0" view="pageLayout" zoomScaleNormal="100" workbookViewId="0">
      <selection activeCell="D54" sqref="D54"/>
    </sheetView>
  </sheetViews>
  <sheetFormatPr defaultRowHeight="15" x14ac:dyDescent="0.25"/>
  <cols>
    <col min="1" max="1" width="9.140625" customWidth="1"/>
    <col min="3" max="3" width="9.7109375" customWidth="1"/>
    <col min="4" max="4" width="10.5703125" customWidth="1"/>
    <col min="5" max="5" width="9.28515625" customWidth="1"/>
    <col min="6" max="6" width="8" customWidth="1"/>
    <col min="7" max="7" width="11" customWidth="1"/>
    <col min="8" max="8" width="9.28515625" customWidth="1"/>
    <col min="9" max="9" width="10.5703125" customWidth="1"/>
  </cols>
  <sheetData>
    <row r="1" spans="1:9" ht="18" x14ac:dyDescent="0.25">
      <c r="A1" s="2" t="s">
        <v>55</v>
      </c>
    </row>
    <row r="2" spans="1:9" ht="18" x14ac:dyDescent="0.25">
      <c r="A2" s="7" t="s">
        <v>156</v>
      </c>
    </row>
    <row r="4" spans="1:9" ht="18" x14ac:dyDescent="0.25">
      <c r="A4" s="7" t="s">
        <v>56</v>
      </c>
    </row>
    <row r="6" spans="1:9" ht="15.75" x14ac:dyDescent="0.25">
      <c r="A6" s="6" t="s">
        <v>57</v>
      </c>
    </row>
    <row r="7" spans="1:9" ht="18" customHeight="1" x14ac:dyDescent="0.25">
      <c r="A7" s="1" t="s">
        <v>58</v>
      </c>
    </row>
    <row r="9" spans="1:9" ht="15.75" x14ac:dyDescent="0.25">
      <c r="A9" s="3" t="s">
        <v>59</v>
      </c>
    </row>
    <row r="10" spans="1:9" ht="47.25" customHeight="1" x14ac:dyDescent="0.25">
      <c r="A10" s="58" t="s">
        <v>60</v>
      </c>
      <c r="B10" s="58"/>
      <c r="C10" s="58"/>
      <c r="D10" s="58"/>
      <c r="E10" s="58"/>
      <c r="F10" s="58"/>
      <c r="G10" s="58"/>
      <c r="H10" s="58"/>
      <c r="I10" s="58"/>
    </row>
    <row r="12" spans="1:9" ht="15.75" x14ac:dyDescent="0.25">
      <c r="A12" s="3" t="s">
        <v>61</v>
      </c>
    </row>
    <row r="13" spans="1:9" ht="33.75" customHeight="1" x14ac:dyDescent="0.25">
      <c r="A13" s="58" t="s">
        <v>62</v>
      </c>
      <c r="B13" s="58"/>
      <c r="C13" s="58"/>
      <c r="D13" s="58"/>
      <c r="E13" s="58"/>
      <c r="F13" s="58"/>
      <c r="G13" s="58"/>
      <c r="H13" s="58"/>
      <c r="I13" s="58"/>
    </row>
    <row r="15" spans="1:9" ht="18" x14ac:dyDescent="0.25">
      <c r="A15" s="2" t="s">
        <v>63</v>
      </c>
    </row>
    <row r="17" spans="1:9" ht="33.75" customHeight="1" x14ac:dyDescent="0.25">
      <c r="A17" s="58" t="s">
        <v>64</v>
      </c>
      <c r="B17" s="58"/>
      <c r="C17" s="58"/>
      <c r="D17" s="58"/>
      <c r="E17" s="58"/>
      <c r="F17" s="58"/>
      <c r="G17" s="58"/>
      <c r="H17" s="58"/>
      <c r="I17" s="58"/>
    </row>
    <row r="18" spans="1:9" ht="18.75" customHeight="1" x14ac:dyDescent="0.25">
      <c r="A18" s="1" t="s">
        <v>67</v>
      </c>
    </row>
    <row r="19" spans="1:9" ht="15.75" x14ac:dyDescent="0.25">
      <c r="A19" s="1" t="s">
        <v>66</v>
      </c>
    </row>
    <row r="20" spans="1:9" ht="15.75" x14ac:dyDescent="0.25">
      <c r="A20" s="1" t="s">
        <v>65</v>
      </c>
    </row>
    <row r="22" spans="1:9" ht="63.75" customHeight="1" x14ac:dyDescent="0.25">
      <c r="A22" s="58" t="s">
        <v>68</v>
      </c>
      <c r="B22" s="58"/>
      <c r="C22" s="58"/>
      <c r="D22" s="58"/>
      <c r="E22" s="58"/>
      <c r="F22" s="58"/>
      <c r="G22" s="58"/>
      <c r="H22" s="58"/>
      <c r="I22" s="58"/>
    </row>
    <row r="23" spans="1:9" ht="15.75" customHeight="1" x14ac:dyDescent="0.25">
      <c r="A23" s="8" t="s">
        <v>0</v>
      </c>
    </row>
    <row r="24" spans="1:9" s="9" customFormat="1" ht="78.75" customHeight="1" x14ac:dyDescent="0.25">
      <c r="A24" s="58" t="s">
        <v>69</v>
      </c>
      <c r="B24" s="58"/>
      <c r="C24" s="58"/>
      <c r="D24" s="58"/>
      <c r="E24" s="58"/>
      <c r="F24" s="58"/>
      <c r="G24" s="58"/>
      <c r="H24" s="58"/>
      <c r="I24" s="58"/>
    </row>
    <row r="26" spans="1:9" ht="18" x14ac:dyDescent="0.25">
      <c r="A26" s="2" t="s">
        <v>70</v>
      </c>
    </row>
    <row r="27" spans="1:9" ht="15.75" x14ac:dyDescent="0.25">
      <c r="A27" s="16"/>
      <c r="B27" s="16"/>
      <c r="C27" s="16"/>
      <c r="D27" s="16"/>
      <c r="E27" s="16"/>
      <c r="F27" s="16"/>
      <c r="G27" s="16"/>
      <c r="H27" s="16"/>
      <c r="I27" s="16"/>
    </row>
    <row r="28" spans="1:9" ht="49.5" customHeight="1" x14ac:dyDescent="0.25">
      <c r="A28" s="58" t="s">
        <v>150</v>
      </c>
      <c r="B28" s="58"/>
      <c r="C28" s="58"/>
      <c r="D28" s="58"/>
      <c r="E28" s="58"/>
      <c r="F28" s="58"/>
      <c r="G28" s="58"/>
      <c r="H28" s="58"/>
      <c r="I28" s="37"/>
    </row>
    <row r="29" spans="1:9" ht="2.25" customHeight="1" x14ac:dyDescent="0.25">
      <c r="A29" s="45"/>
      <c r="B29" s="45"/>
      <c r="C29" s="45"/>
      <c r="D29" s="45"/>
      <c r="E29" s="45"/>
      <c r="F29" s="45"/>
      <c r="G29" s="45"/>
      <c r="H29" s="45"/>
      <c r="I29" s="45"/>
    </row>
    <row r="30" spans="1:9" ht="48" customHeight="1" x14ac:dyDescent="0.25">
      <c r="A30" s="61" t="s">
        <v>151</v>
      </c>
      <c r="B30" s="61"/>
      <c r="C30" s="61"/>
      <c r="D30" s="61"/>
      <c r="E30" s="61"/>
      <c r="F30" s="61"/>
      <c r="G30" s="61"/>
      <c r="H30" s="61"/>
      <c r="I30" s="61"/>
    </row>
    <row r="31" spans="1:9" ht="31.5" customHeight="1" x14ac:dyDescent="0.25">
      <c r="A31" s="58" t="s">
        <v>135</v>
      </c>
      <c r="B31" s="58"/>
      <c r="C31" s="58"/>
      <c r="D31" s="58"/>
      <c r="E31" s="58"/>
      <c r="F31" s="58"/>
      <c r="G31" s="58"/>
      <c r="H31" s="58"/>
      <c r="I31" s="58"/>
    </row>
    <row r="32" spans="1:9" ht="30.75" customHeight="1" x14ac:dyDescent="0.25">
      <c r="A32" s="58" t="s">
        <v>159</v>
      </c>
      <c r="B32" s="58"/>
      <c r="C32" s="58"/>
      <c r="D32" s="58"/>
      <c r="E32" s="58"/>
      <c r="F32" s="58"/>
      <c r="G32" s="58"/>
      <c r="H32" s="58"/>
      <c r="I32" s="58"/>
    </row>
    <row r="33" spans="1:9" ht="15" hidden="1" customHeight="1" x14ac:dyDescent="0.25">
      <c r="A33" s="45"/>
      <c r="B33" s="45"/>
      <c r="C33" s="45"/>
      <c r="D33" s="45"/>
      <c r="E33" s="45"/>
      <c r="F33" s="45"/>
      <c r="G33" s="45"/>
      <c r="H33" s="45"/>
      <c r="I33" s="45"/>
    </row>
    <row r="34" spans="1:9" ht="18.75" customHeight="1" x14ac:dyDescent="0.25">
      <c r="A34" s="60" t="s">
        <v>128</v>
      </c>
      <c r="B34" s="60"/>
      <c r="C34" s="60"/>
      <c r="D34" s="60"/>
      <c r="E34" s="60"/>
      <c r="F34" s="60"/>
      <c r="G34" s="60"/>
      <c r="H34" s="60"/>
      <c r="I34" s="60"/>
    </row>
    <row r="35" spans="1:9" ht="45" customHeight="1" x14ac:dyDescent="0.25">
      <c r="A35" s="58" t="s">
        <v>152</v>
      </c>
      <c r="B35" s="58"/>
      <c r="C35" s="58"/>
      <c r="D35" s="58"/>
      <c r="E35" s="58"/>
      <c r="F35" s="58"/>
      <c r="G35" s="58"/>
      <c r="H35" s="58"/>
      <c r="I35" s="58"/>
    </row>
    <row r="36" spans="1:9" ht="15" customHeight="1" x14ac:dyDescent="0.25">
      <c r="A36" s="16"/>
      <c r="B36" s="16"/>
      <c r="C36" s="16"/>
      <c r="D36" s="16"/>
      <c r="E36" s="16"/>
      <c r="F36" s="16"/>
      <c r="G36" s="16"/>
      <c r="H36" s="16"/>
      <c r="I36" s="16"/>
    </row>
    <row r="37" spans="1:9" ht="18" x14ac:dyDescent="0.25">
      <c r="A37" s="22" t="s">
        <v>107</v>
      </c>
      <c r="B37" s="16"/>
      <c r="C37" s="16"/>
      <c r="D37" s="16"/>
      <c r="E37" s="16"/>
      <c r="F37" s="16"/>
      <c r="G37" s="16"/>
      <c r="H37" s="16"/>
      <c r="I37" s="16"/>
    </row>
    <row r="38" spans="1:9" ht="15" customHeight="1" x14ac:dyDescent="0.25">
      <c r="A38" s="16"/>
      <c r="B38" s="16"/>
      <c r="C38" s="16"/>
      <c r="D38" s="16"/>
      <c r="E38" s="16"/>
      <c r="F38" s="16"/>
      <c r="G38" s="16"/>
      <c r="H38" s="16"/>
      <c r="I38" s="16"/>
    </row>
    <row r="39" spans="1:9" ht="15.75" x14ac:dyDescent="0.25">
      <c r="A39" s="16" t="s">
        <v>157</v>
      </c>
      <c r="B39" s="16"/>
      <c r="C39" s="16"/>
      <c r="D39" s="16"/>
      <c r="E39" s="16"/>
      <c r="F39" s="16"/>
      <c r="G39" s="16"/>
      <c r="H39" s="16"/>
      <c r="I39" s="16"/>
    </row>
    <row r="40" spans="1:9" ht="15" customHeight="1" x14ac:dyDescent="0.25">
      <c r="A40" s="16"/>
      <c r="B40" s="16"/>
      <c r="C40" s="16"/>
      <c r="D40" s="16"/>
      <c r="E40" s="16"/>
      <c r="F40" s="16"/>
      <c r="G40" s="16"/>
      <c r="H40" s="16"/>
      <c r="I40" s="16"/>
    </row>
    <row r="41" spans="1:9" ht="15.75" x14ac:dyDescent="0.25">
      <c r="A41" s="49" t="s">
        <v>136</v>
      </c>
      <c r="B41" s="16"/>
      <c r="C41" s="16"/>
      <c r="D41" s="59">
        <v>2025</v>
      </c>
      <c r="E41" s="59"/>
      <c r="F41" s="16"/>
      <c r="G41" s="59">
        <v>2024</v>
      </c>
      <c r="H41" s="59"/>
      <c r="I41" s="16"/>
    </row>
    <row r="42" spans="1:9" ht="15" customHeight="1" x14ac:dyDescent="0.25">
      <c r="A42" s="16"/>
      <c r="B42" s="16"/>
      <c r="C42" s="16"/>
      <c r="F42" s="16"/>
      <c r="I42" s="16"/>
    </row>
    <row r="43" spans="1:9" ht="17.25" customHeight="1" x14ac:dyDescent="0.25">
      <c r="A43" s="16"/>
      <c r="B43" s="16" t="s">
        <v>13</v>
      </c>
      <c r="C43" s="16"/>
      <c r="D43" s="17">
        <v>2200</v>
      </c>
      <c r="E43" s="32">
        <v>0.125</v>
      </c>
      <c r="F43" s="16"/>
      <c r="G43" s="17">
        <v>6946</v>
      </c>
      <c r="H43" s="32">
        <v>0.38</v>
      </c>
      <c r="I43" s="16"/>
    </row>
    <row r="44" spans="1:9" ht="17.25" customHeight="1" x14ac:dyDescent="0.25">
      <c r="A44" s="16"/>
      <c r="B44" s="16" t="s">
        <v>3</v>
      </c>
      <c r="C44" s="16"/>
      <c r="D44" s="17">
        <v>4324</v>
      </c>
      <c r="E44" s="32">
        <v>0.24</v>
      </c>
      <c r="F44" s="16"/>
      <c r="G44" s="17">
        <v>3769</v>
      </c>
      <c r="H44" s="32">
        <v>0.21</v>
      </c>
      <c r="I44" s="16"/>
    </row>
    <row r="45" spans="1:9" ht="17.25" customHeight="1" x14ac:dyDescent="0.25">
      <c r="A45" s="16"/>
      <c r="B45" s="16" t="s">
        <v>10</v>
      </c>
      <c r="C45" s="16"/>
      <c r="D45" s="17">
        <v>2985</v>
      </c>
      <c r="E45" s="32">
        <v>0.17</v>
      </c>
      <c r="F45" s="16"/>
      <c r="G45" s="17">
        <v>3440</v>
      </c>
      <c r="H45" s="32">
        <v>0.19</v>
      </c>
      <c r="I45" s="16"/>
    </row>
    <row r="46" spans="1:9" ht="17.25" customHeight="1" x14ac:dyDescent="0.25">
      <c r="A46" s="16"/>
      <c r="B46" s="16" t="s">
        <v>108</v>
      </c>
      <c r="C46" s="16"/>
      <c r="D46" s="17">
        <v>6040</v>
      </c>
      <c r="E46" s="32">
        <v>0.34</v>
      </c>
      <c r="F46" s="16"/>
      <c r="G46" s="17">
        <v>2315</v>
      </c>
      <c r="H46" s="32">
        <v>0.13</v>
      </c>
      <c r="I46" s="16"/>
    </row>
    <row r="47" spans="1:9" ht="17.25" customHeight="1" x14ac:dyDescent="0.25">
      <c r="A47" s="16"/>
      <c r="B47" s="16"/>
      <c r="C47" s="16"/>
      <c r="D47" s="17"/>
      <c r="E47" s="32"/>
      <c r="F47" s="16"/>
      <c r="G47" s="17"/>
      <c r="H47" s="32"/>
      <c r="I47" s="16"/>
    </row>
    <row r="48" spans="1:9" ht="15.75" x14ac:dyDescent="0.25">
      <c r="A48" s="16"/>
      <c r="B48" s="16"/>
      <c r="C48" s="16"/>
      <c r="D48" s="16"/>
      <c r="E48" s="16"/>
      <c r="F48" s="16"/>
      <c r="G48" s="16"/>
      <c r="H48" s="16"/>
      <c r="I48" s="16"/>
    </row>
    <row r="49" spans="1:9" ht="15.75" x14ac:dyDescent="0.25">
      <c r="A49" s="49" t="s">
        <v>137</v>
      </c>
      <c r="B49" s="47"/>
      <c r="C49" s="47"/>
      <c r="D49" s="59">
        <v>2025</v>
      </c>
      <c r="E49" s="59"/>
      <c r="F49" s="47"/>
      <c r="G49" s="59">
        <v>2024</v>
      </c>
      <c r="H49" s="59"/>
      <c r="I49" s="47"/>
    </row>
    <row r="50" spans="1:9" ht="15" customHeight="1" x14ac:dyDescent="0.25">
      <c r="A50" s="47"/>
      <c r="B50" s="47"/>
      <c r="C50" s="47"/>
      <c r="D50" s="47"/>
      <c r="E50" s="47"/>
      <c r="F50" s="47"/>
      <c r="G50" s="50"/>
      <c r="H50" s="50"/>
      <c r="I50" s="47"/>
    </row>
    <row r="51" spans="1:9" ht="17.25" customHeight="1" x14ac:dyDescent="0.25">
      <c r="A51" s="47"/>
      <c r="B51" s="47" t="s">
        <v>12</v>
      </c>
      <c r="C51" s="47"/>
      <c r="D51" s="48">
        <v>502</v>
      </c>
      <c r="E51" s="32">
        <v>0.03</v>
      </c>
      <c r="F51" s="47"/>
      <c r="G51" s="48">
        <v>4273</v>
      </c>
      <c r="H51" s="32">
        <v>0.27</v>
      </c>
      <c r="I51" s="47"/>
    </row>
    <row r="52" spans="1:9" ht="17.25" customHeight="1" x14ac:dyDescent="0.25">
      <c r="A52" s="47"/>
      <c r="B52" s="47" t="s">
        <v>138</v>
      </c>
      <c r="C52" s="47"/>
      <c r="D52" s="48">
        <v>3098</v>
      </c>
      <c r="E52" s="32">
        <v>0.2</v>
      </c>
      <c r="F52" s="47"/>
      <c r="G52" s="48">
        <v>2350</v>
      </c>
      <c r="H52" s="32">
        <v>0.15</v>
      </c>
      <c r="I52" s="47"/>
    </row>
    <row r="53" spans="1:9" ht="17.25" customHeight="1" x14ac:dyDescent="0.25">
      <c r="A53" s="47"/>
      <c r="B53" s="47" t="s">
        <v>6</v>
      </c>
      <c r="C53" s="47"/>
      <c r="D53" s="48">
        <v>2600</v>
      </c>
      <c r="E53" s="32">
        <v>0.16</v>
      </c>
      <c r="F53" s="47"/>
      <c r="G53" s="48">
        <v>2141</v>
      </c>
      <c r="H53" s="32">
        <v>0.13</v>
      </c>
      <c r="I53" s="47"/>
    </row>
    <row r="54" spans="1:9" ht="17.25" customHeight="1" x14ac:dyDescent="0.25">
      <c r="A54" s="50"/>
      <c r="B54" s="50" t="s">
        <v>140</v>
      </c>
      <c r="C54" s="50"/>
      <c r="D54" s="48">
        <v>6450</v>
      </c>
      <c r="E54" s="32">
        <v>0.4</v>
      </c>
      <c r="F54" s="50"/>
      <c r="G54" s="50">
        <v>0</v>
      </c>
      <c r="H54" s="32"/>
      <c r="I54" s="50"/>
    </row>
    <row r="55" spans="1:9" ht="17.25" customHeight="1" x14ac:dyDescent="0.25">
      <c r="A55" s="47"/>
      <c r="B55" s="47"/>
      <c r="C55" s="47"/>
      <c r="D55" s="48"/>
      <c r="E55" s="32"/>
      <c r="F55" s="47"/>
      <c r="G55" s="48"/>
      <c r="H55" s="32"/>
      <c r="I55" s="47"/>
    </row>
    <row r="56" spans="1:9" ht="17.25" customHeight="1" x14ac:dyDescent="0.25">
      <c r="A56" s="47"/>
      <c r="B56" s="47"/>
      <c r="C56" s="47"/>
      <c r="D56" s="51"/>
      <c r="E56" s="47"/>
      <c r="F56" s="47"/>
      <c r="G56" s="51"/>
      <c r="H56" s="50"/>
      <c r="I56" s="47"/>
    </row>
    <row r="57" spans="1:9" ht="15.75" x14ac:dyDescent="0.25">
      <c r="A57" s="47"/>
      <c r="B57" s="47"/>
      <c r="C57" s="47"/>
      <c r="D57" s="47"/>
      <c r="E57" s="47"/>
      <c r="F57" s="47"/>
      <c r="G57" s="47"/>
      <c r="H57" s="47"/>
      <c r="I57" s="47"/>
    </row>
    <row r="58" spans="1:9" ht="15.75" x14ac:dyDescent="0.25">
      <c r="A58" s="47"/>
      <c r="B58" s="47"/>
      <c r="C58" s="47"/>
      <c r="D58" s="47"/>
      <c r="E58" s="47"/>
      <c r="F58" s="47"/>
      <c r="G58" s="47"/>
      <c r="H58" s="47"/>
      <c r="I58" s="47"/>
    </row>
    <row r="59" spans="1:9" ht="15.75" x14ac:dyDescent="0.25">
      <c r="A59" s="15" t="s">
        <v>109</v>
      </c>
      <c r="B59" s="16"/>
      <c r="C59" s="16"/>
      <c r="D59" s="16"/>
      <c r="E59" s="16"/>
      <c r="F59" s="16"/>
      <c r="G59" s="16"/>
      <c r="H59" s="16"/>
      <c r="I59" s="16"/>
    </row>
    <row r="60" spans="1:9" ht="15.75" x14ac:dyDescent="0.25">
      <c r="A60" s="16"/>
      <c r="B60" s="16"/>
      <c r="C60" s="16"/>
      <c r="D60" s="16"/>
      <c r="E60" s="16"/>
      <c r="F60" s="16"/>
      <c r="G60" s="16"/>
      <c r="H60" s="16"/>
      <c r="I60" s="16"/>
    </row>
    <row r="61" spans="1:9" ht="48" customHeight="1" x14ac:dyDescent="0.25">
      <c r="A61" s="58" t="s">
        <v>160</v>
      </c>
      <c r="B61" s="58"/>
      <c r="C61" s="58"/>
      <c r="D61" s="58"/>
      <c r="E61" s="58"/>
      <c r="F61" s="58"/>
      <c r="G61" s="58"/>
      <c r="H61" s="58"/>
      <c r="I61" s="58"/>
    </row>
    <row r="62" spans="1:9" ht="15.75" x14ac:dyDescent="0.25">
      <c r="A62" s="16"/>
      <c r="B62" s="16"/>
      <c r="C62" s="16"/>
      <c r="D62" s="16"/>
      <c r="E62" s="16"/>
      <c r="F62" s="16"/>
      <c r="G62" s="16"/>
      <c r="H62" s="16"/>
      <c r="I62" s="16"/>
    </row>
    <row r="63" spans="1:9" ht="15.75" x14ac:dyDescent="0.25">
      <c r="A63" s="16"/>
      <c r="B63" s="16"/>
      <c r="C63" s="16"/>
      <c r="D63" s="16"/>
      <c r="E63" s="16"/>
      <c r="F63" s="16"/>
      <c r="G63" s="16"/>
      <c r="H63" s="16"/>
      <c r="I63" s="16"/>
    </row>
    <row r="64" spans="1:9" ht="15.75" x14ac:dyDescent="0.25">
      <c r="A64" s="16"/>
      <c r="B64" s="16"/>
      <c r="C64" s="16"/>
      <c r="D64" s="16"/>
      <c r="E64" s="16"/>
      <c r="F64" s="16"/>
      <c r="G64" s="16"/>
      <c r="H64" s="16"/>
      <c r="I64" s="16"/>
    </row>
    <row r="65" spans="1:9" ht="15.75" x14ac:dyDescent="0.25">
      <c r="A65" s="16"/>
      <c r="B65" s="16"/>
      <c r="C65" s="16"/>
      <c r="D65" s="16"/>
      <c r="E65" s="16"/>
      <c r="F65" s="16"/>
      <c r="G65" s="16"/>
      <c r="H65" s="16"/>
      <c r="I65" s="16"/>
    </row>
    <row r="66" spans="1:9" ht="15.75" x14ac:dyDescent="0.25">
      <c r="A66" s="16"/>
      <c r="B66" s="16"/>
      <c r="C66" s="16"/>
      <c r="D66" s="16"/>
      <c r="E66" s="16"/>
      <c r="F66" s="16"/>
      <c r="G66" s="16"/>
      <c r="H66" s="16"/>
      <c r="I66" s="16"/>
    </row>
    <row r="67" spans="1:9" ht="15.75" x14ac:dyDescent="0.25">
      <c r="A67" s="16"/>
      <c r="B67" s="16"/>
      <c r="C67" s="16"/>
      <c r="D67" s="16"/>
      <c r="E67" s="16"/>
      <c r="F67" s="16"/>
      <c r="G67" s="16"/>
      <c r="H67" s="16"/>
      <c r="I67" s="16"/>
    </row>
    <row r="68" spans="1:9" ht="15.75" x14ac:dyDescent="0.25">
      <c r="A68" s="16"/>
      <c r="B68" s="16"/>
      <c r="C68" s="16"/>
      <c r="D68" s="16"/>
      <c r="E68" s="16"/>
      <c r="F68" s="16"/>
      <c r="G68" s="16"/>
      <c r="H68" s="16"/>
      <c r="I68" s="16"/>
    </row>
    <row r="69" spans="1:9" ht="15.75" x14ac:dyDescent="0.25">
      <c r="A69" s="16"/>
      <c r="B69" s="16"/>
      <c r="C69" s="16"/>
      <c r="D69" s="16"/>
      <c r="E69" s="16"/>
      <c r="F69" s="16"/>
      <c r="G69" s="16"/>
      <c r="H69" s="16"/>
      <c r="I69" s="16"/>
    </row>
    <row r="70" spans="1:9" ht="15.75" x14ac:dyDescent="0.25">
      <c r="A70" s="16"/>
      <c r="B70" s="16"/>
      <c r="C70" s="16"/>
      <c r="D70" s="16"/>
      <c r="E70" s="16"/>
      <c r="F70" s="16"/>
      <c r="G70" s="16"/>
      <c r="H70" s="16"/>
      <c r="I70" s="16"/>
    </row>
    <row r="71" spans="1:9" ht="15.75" x14ac:dyDescent="0.25">
      <c r="A71" s="16"/>
      <c r="B71" s="16"/>
      <c r="C71" s="16"/>
      <c r="D71" s="16"/>
      <c r="E71" s="16"/>
      <c r="F71" s="16"/>
      <c r="G71" s="16"/>
      <c r="H71" s="16"/>
      <c r="I71" s="16"/>
    </row>
    <row r="72" spans="1:9" ht="15.75" x14ac:dyDescent="0.25">
      <c r="A72" s="16"/>
      <c r="B72" s="16"/>
      <c r="C72" s="16"/>
      <c r="D72" s="16"/>
      <c r="E72" s="16"/>
      <c r="F72" s="16"/>
      <c r="G72" s="16"/>
      <c r="H72" s="16"/>
      <c r="I72" s="16"/>
    </row>
    <row r="73" spans="1:9" ht="15.75" x14ac:dyDescent="0.25">
      <c r="A73" s="16"/>
      <c r="B73" s="16"/>
      <c r="C73" s="16"/>
      <c r="D73" s="16"/>
      <c r="E73" s="16"/>
      <c r="F73" s="16"/>
      <c r="G73" s="16"/>
      <c r="H73" s="16"/>
      <c r="I73" s="16"/>
    </row>
    <row r="74" spans="1:9" ht="15.75" x14ac:dyDescent="0.25">
      <c r="A74" s="16"/>
      <c r="B74" s="16"/>
      <c r="C74" s="16"/>
      <c r="D74" s="16"/>
      <c r="E74" s="16"/>
      <c r="F74" s="16"/>
      <c r="G74" s="16"/>
      <c r="H74" s="16"/>
      <c r="I74" s="16"/>
    </row>
    <row r="75" spans="1:9" ht="15.75" x14ac:dyDescent="0.25">
      <c r="A75" s="16"/>
      <c r="B75" s="16"/>
      <c r="C75" s="16"/>
      <c r="D75" s="16"/>
      <c r="E75" s="16"/>
      <c r="F75" s="16"/>
      <c r="G75" s="16"/>
      <c r="H75" s="16"/>
      <c r="I75" s="16"/>
    </row>
    <row r="76" spans="1:9" ht="15.75" x14ac:dyDescent="0.25">
      <c r="A76" s="16"/>
      <c r="B76" s="16"/>
      <c r="C76" s="16"/>
      <c r="D76" s="16"/>
      <c r="E76" s="16"/>
      <c r="F76" s="16"/>
      <c r="G76" s="16"/>
      <c r="H76" s="16"/>
      <c r="I76" s="16"/>
    </row>
    <row r="77" spans="1:9" ht="15.75" x14ac:dyDescent="0.25">
      <c r="A77" s="16"/>
      <c r="B77" s="16"/>
      <c r="C77" s="16"/>
      <c r="D77" s="16"/>
      <c r="E77" s="16"/>
      <c r="F77" s="16"/>
      <c r="G77" s="16"/>
      <c r="H77" s="16"/>
      <c r="I77" s="16"/>
    </row>
    <row r="78" spans="1:9" ht="15.75" x14ac:dyDescent="0.25">
      <c r="A78" s="16"/>
      <c r="B78" s="16"/>
      <c r="C78" s="16"/>
      <c r="D78" s="16"/>
      <c r="E78" s="16"/>
      <c r="F78" s="16"/>
      <c r="G78" s="16"/>
      <c r="H78" s="16"/>
      <c r="I78" s="16"/>
    </row>
    <row r="79" spans="1:9" ht="15.75" x14ac:dyDescent="0.25">
      <c r="A79" s="16"/>
      <c r="B79" s="16"/>
      <c r="C79" s="16"/>
      <c r="D79" s="16"/>
      <c r="E79" s="16"/>
      <c r="F79" s="16"/>
      <c r="G79" s="16"/>
      <c r="H79" s="16"/>
      <c r="I79" s="16"/>
    </row>
    <row r="80" spans="1:9" ht="15.75" x14ac:dyDescent="0.25">
      <c r="A80" s="16"/>
      <c r="B80" s="16"/>
      <c r="C80" s="16"/>
      <c r="D80" s="16"/>
      <c r="E80" s="16"/>
      <c r="F80" s="16"/>
      <c r="G80" s="16"/>
      <c r="H80" s="16"/>
      <c r="I80" s="16"/>
    </row>
    <row r="81" spans="1:9" ht="15.75" x14ac:dyDescent="0.25">
      <c r="A81" s="16"/>
      <c r="B81" s="16"/>
      <c r="C81" s="16"/>
      <c r="D81" s="16"/>
      <c r="E81" s="16"/>
      <c r="F81" s="16"/>
      <c r="G81" s="16"/>
      <c r="H81" s="16"/>
      <c r="I81" s="16"/>
    </row>
  </sheetData>
  <mergeCells count="16">
    <mergeCell ref="A10:I10"/>
    <mergeCell ref="A13:I13"/>
    <mergeCell ref="A17:I17"/>
    <mergeCell ref="A28:H28"/>
    <mergeCell ref="A30:I30"/>
    <mergeCell ref="A35:I35"/>
    <mergeCell ref="G41:H41"/>
    <mergeCell ref="A61:I61"/>
    <mergeCell ref="A34:I34"/>
    <mergeCell ref="A22:I22"/>
    <mergeCell ref="A24:I24"/>
    <mergeCell ref="A32:I32"/>
    <mergeCell ref="A31:I31"/>
    <mergeCell ref="D41:E41"/>
    <mergeCell ref="D49:E49"/>
    <mergeCell ref="G49:H49"/>
  </mergeCells>
  <pageMargins left="0.70866141732283472" right="0.70866141732283472" top="0.74803149606299213" bottom="0.74803149606299213" header="0.31496062992125984" footer="0.31496062992125984"/>
  <pageSetup paperSize="9" scale="99" orientation="portrait" horizontalDpi="4294967293" verticalDpi="0" r:id="rId1"/>
  <headerFooter differentFirst="1" alignWithMargins="0">
    <oddFooter>&amp;C&amp;P</oddFooter>
  </headerFooter>
  <rowBreaks count="1" manualBreakCount="1">
    <brk id="31"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view="pageLayout" topLeftCell="A13" zoomScaleNormal="100" workbookViewId="0">
      <selection activeCell="F27" sqref="F27:F29"/>
    </sheetView>
  </sheetViews>
  <sheetFormatPr defaultRowHeight="15" x14ac:dyDescent="0.25"/>
  <cols>
    <col min="1" max="2" width="2.42578125" customWidth="1"/>
    <col min="3" max="9" width="10.28515625" customWidth="1"/>
    <col min="10" max="10" width="14.85546875" customWidth="1"/>
  </cols>
  <sheetData>
    <row r="1" spans="1:10" ht="17.25" x14ac:dyDescent="0.25">
      <c r="A1" s="66" t="s">
        <v>71</v>
      </c>
      <c r="B1" s="67"/>
      <c r="C1" s="67"/>
      <c r="D1" s="67"/>
      <c r="E1" s="67"/>
      <c r="F1" s="67"/>
      <c r="G1" s="67"/>
      <c r="H1" s="67"/>
      <c r="I1" s="67"/>
      <c r="J1" s="67"/>
    </row>
    <row r="2" spans="1:10" ht="37.5" customHeight="1" x14ac:dyDescent="0.25">
      <c r="A2" s="58" t="s">
        <v>153</v>
      </c>
      <c r="B2" s="58"/>
      <c r="C2" s="58"/>
      <c r="D2" s="58"/>
      <c r="E2" s="58"/>
      <c r="F2" s="58"/>
      <c r="G2" s="58"/>
      <c r="H2" s="58"/>
      <c r="I2" s="58"/>
      <c r="J2" s="58"/>
    </row>
    <row r="3" spans="1:10" ht="15.75" x14ac:dyDescent="0.25">
      <c r="A3" s="1"/>
      <c r="B3" s="1"/>
      <c r="C3" s="1"/>
      <c r="D3" s="1"/>
      <c r="E3" s="1"/>
      <c r="F3" s="1"/>
      <c r="G3" s="1"/>
      <c r="H3" s="1"/>
      <c r="I3" s="1"/>
      <c r="J3" s="1"/>
    </row>
    <row r="4" spans="1:10" ht="15.75" x14ac:dyDescent="0.25">
      <c r="A4" s="38" t="s">
        <v>72</v>
      </c>
      <c r="B4" s="38"/>
      <c r="C4" s="38"/>
      <c r="D4" s="38"/>
      <c r="E4" s="38"/>
      <c r="F4" s="38"/>
      <c r="G4" s="38"/>
      <c r="H4" s="38"/>
      <c r="I4" s="38"/>
      <c r="J4" s="38"/>
    </row>
    <row r="5" spans="1:10" ht="52.5" customHeight="1" x14ac:dyDescent="0.25">
      <c r="A5" s="58" t="s">
        <v>73</v>
      </c>
      <c r="B5" s="58"/>
      <c r="C5" s="58"/>
      <c r="D5" s="58"/>
      <c r="E5" s="58"/>
      <c r="F5" s="58"/>
      <c r="G5" s="58"/>
      <c r="H5" s="58"/>
      <c r="I5" s="58"/>
      <c r="J5" s="58"/>
    </row>
    <row r="6" spans="1:10" ht="60" customHeight="1" x14ac:dyDescent="0.25">
      <c r="A6" s="58" t="s">
        <v>74</v>
      </c>
      <c r="B6" s="58"/>
      <c r="C6" s="58"/>
      <c r="D6" s="58"/>
      <c r="E6" s="58"/>
      <c r="F6" s="58"/>
      <c r="G6" s="58"/>
      <c r="H6" s="58"/>
      <c r="I6" s="58"/>
      <c r="J6" s="58"/>
    </row>
    <row r="7" spans="1:10" ht="15.75" x14ac:dyDescent="0.25">
      <c r="A7" s="1"/>
      <c r="B7" s="1"/>
      <c r="C7" s="1"/>
      <c r="D7" s="1"/>
      <c r="E7" s="1"/>
      <c r="F7" s="1"/>
      <c r="G7" s="1"/>
      <c r="H7" s="1"/>
      <c r="I7" s="1"/>
      <c r="J7" s="1"/>
    </row>
    <row r="8" spans="1:10" ht="15.75" x14ac:dyDescent="0.25">
      <c r="A8" s="38" t="s">
        <v>75</v>
      </c>
      <c r="B8" s="39"/>
      <c r="C8" s="39"/>
      <c r="D8" s="39"/>
      <c r="E8" s="39"/>
      <c r="F8" s="39"/>
      <c r="G8" s="39"/>
      <c r="H8" s="39"/>
      <c r="I8" s="39"/>
      <c r="J8" s="39"/>
    </row>
    <row r="9" spans="1:10" ht="112.5" customHeight="1" x14ac:dyDescent="0.25">
      <c r="A9" s="58" t="s">
        <v>76</v>
      </c>
      <c r="B9" s="58"/>
      <c r="C9" s="58"/>
      <c r="D9" s="58"/>
      <c r="E9" s="58"/>
      <c r="F9" s="58"/>
      <c r="G9" s="58"/>
      <c r="H9" s="58"/>
      <c r="I9" s="58"/>
      <c r="J9" s="58"/>
    </row>
    <row r="10" spans="1:10" ht="15.75" x14ac:dyDescent="0.25">
      <c r="A10" s="1"/>
      <c r="B10" s="1"/>
      <c r="C10" s="1"/>
      <c r="D10" s="1"/>
      <c r="E10" s="1"/>
      <c r="F10" s="1"/>
      <c r="G10" s="1"/>
      <c r="H10" s="1"/>
      <c r="I10" s="1"/>
      <c r="J10" s="1"/>
    </row>
    <row r="11" spans="1:10" ht="15.75" x14ac:dyDescent="0.25">
      <c r="A11" s="3" t="s">
        <v>77</v>
      </c>
      <c r="B11" s="1"/>
      <c r="C11" s="1"/>
      <c r="D11" s="1"/>
      <c r="E11" s="1"/>
      <c r="F11" s="1"/>
      <c r="G11" s="1"/>
      <c r="H11" s="1"/>
      <c r="I11" s="1"/>
      <c r="J11" s="1"/>
    </row>
    <row r="12" spans="1:10" ht="18.75" customHeight="1" x14ac:dyDescent="0.25">
      <c r="A12" s="1" t="s">
        <v>78</v>
      </c>
      <c r="B12" s="1"/>
      <c r="C12" s="1"/>
      <c r="D12" s="1"/>
      <c r="E12" s="1"/>
      <c r="F12" s="1"/>
      <c r="G12" s="1"/>
      <c r="H12" s="1"/>
      <c r="I12" s="1"/>
      <c r="J12" s="1"/>
    </row>
    <row r="13" spans="1:10" ht="15.75" x14ac:dyDescent="0.25">
      <c r="A13" s="1"/>
      <c r="B13" s="1"/>
      <c r="C13" s="1"/>
      <c r="D13" s="1"/>
      <c r="E13" s="1"/>
      <c r="F13" s="1"/>
      <c r="G13" s="1"/>
      <c r="H13" s="1"/>
      <c r="I13" s="1"/>
      <c r="J13" s="1"/>
    </row>
    <row r="14" spans="1:10" x14ac:dyDescent="0.25">
      <c r="A14" s="10">
        <v>1</v>
      </c>
      <c r="B14" s="10"/>
      <c r="C14" s="40" t="s">
        <v>79</v>
      </c>
      <c r="D14" s="40"/>
      <c r="E14" s="40"/>
      <c r="F14" s="40"/>
      <c r="G14" s="40"/>
      <c r="H14" s="40"/>
      <c r="I14" s="40"/>
      <c r="J14" s="40"/>
    </row>
    <row r="15" spans="1:10" x14ac:dyDescent="0.25">
      <c r="A15" s="10"/>
      <c r="B15" s="10"/>
      <c r="C15" s="10"/>
      <c r="D15" s="10"/>
      <c r="E15" s="10"/>
      <c r="F15" s="10"/>
      <c r="G15" s="10"/>
      <c r="H15" s="10"/>
      <c r="I15" s="10"/>
      <c r="J15" s="10"/>
    </row>
    <row r="16" spans="1:10" ht="31.5" customHeight="1" x14ac:dyDescent="0.25">
      <c r="A16" s="10"/>
      <c r="B16" s="10" t="s">
        <v>81</v>
      </c>
      <c r="C16" s="65" t="s">
        <v>80</v>
      </c>
      <c r="D16" s="65"/>
      <c r="E16" s="65"/>
      <c r="F16" s="65"/>
      <c r="G16" s="65"/>
      <c r="H16" s="65"/>
      <c r="I16" s="65"/>
      <c r="J16" s="65"/>
    </row>
    <row r="17" spans="1:10" ht="36" customHeight="1" x14ac:dyDescent="0.25">
      <c r="A17" s="10"/>
      <c r="B17" s="10" t="s">
        <v>83</v>
      </c>
      <c r="C17" s="65" t="s">
        <v>82</v>
      </c>
      <c r="D17" s="65"/>
      <c r="E17" s="65"/>
      <c r="F17" s="65"/>
      <c r="G17" s="65"/>
      <c r="H17" s="65"/>
      <c r="I17" s="65"/>
      <c r="J17" s="65"/>
    </row>
    <row r="18" spans="1:10" ht="21" customHeight="1" x14ac:dyDescent="0.25">
      <c r="A18" s="10"/>
      <c r="B18" s="10"/>
      <c r="C18" s="65" t="s">
        <v>154</v>
      </c>
      <c r="D18" s="65"/>
      <c r="E18" s="65"/>
      <c r="F18" s="65"/>
      <c r="G18" s="65"/>
      <c r="H18" s="65"/>
      <c r="I18" s="65"/>
      <c r="J18" s="65"/>
    </row>
    <row r="19" spans="1:10" ht="34.5" customHeight="1" x14ac:dyDescent="0.25">
      <c r="A19" s="10">
        <v>2</v>
      </c>
      <c r="B19" s="10"/>
      <c r="C19" s="65" t="s">
        <v>84</v>
      </c>
      <c r="D19" s="65"/>
      <c r="E19" s="65"/>
      <c r="F19" s="65"/>
      <c r="G19" s="65"/>
      <c r="H19" s="65"/>
      <c r="I19" s="65"/>
      <c r="J19" s="65"/>
    </row>
    <row r="20" spans="1:10" ht="15.75" x14ac:dyDescent="0.25">
      <c r="A20" s="1"/>
      <c r="B20" s="1"/>
      <c r="C20" s="1"/>
      <c r="D20" s="1"/>
      <c r="E20" s="1"/>
      <c r="F20" s="1"/>
      <c r="G20" s="1"/>
      <c r="H20" s="1"/>
      <c r="I20" s="1"/>
      <c r="J20" s="1"/>
    </row>
    <row r="21" spans="1:10" ht="33.75" customHeight="1" x14ac:dyDescent="0.35">
      <c r="A21" s="1"/>
      <c r="B21" s="1"/>
      <c r="C21" s="1"/>
      <c r="D21" s="62" t="s">
        <v>162</v>
      </c>
      <c r="E21" s="63"/>
      <c r="F21" s="63"/>
      <c r="G21" s="63"/>
      <c r="H21" s="63"/>
      <c r="I21" s="64" t="s">
        <v>85</v>
      </c>
      <c r="J21" s="64"/>
    </row>
    <row r="22" spans="1:10" ht="34.5" customHeight="1" x14ac:dyDescent="0.35">
      <c r="A22" s="1"/>
      <c r="B22" s="1"/>
      <c r="C22" s="1"/>
      <c r="D22" s="62" t="s">
        <v>163</v>
      </c>
      <c r="E22" s="63"/>
      <c r="F22" s="63"/>
      <c r="G22" s="63"/>
      <c r="H22" s="63"/>
      <c r="I22" s="3" t="s">
        <v>86</v>
      </c>
      <c r="J22" s="1"/>
    </row>
    <row r="23" spans="1:10" ht="18" customHeight="1" x14ac:dyDescent="0.25">
      <c r="A23" s="1"/>
      <c r="B23" s="1"/>
      <c r="C23" s="1"/>
      <c r="D23" s="1"/>
      <c r="E23" s="1"/>
      <c r="F23" s="1"/>
      <c r="G23" s="1"/>
      <c r="H23" s="1"/>
      <c r="I23" s="1"/>
      <c r="J23" s="1"/>
    </row>
    <row r="24" spans="1:10" ht="24.75" customHeight="1" x14ac:dyDescent="0.25">
      <c r="A24" s="1"/>
      <c r="B24" s="1"/>
      <c r="C24" s="1" t="s">
        <v>87</v>
      </c>
      <c r="D24" s="1" t="s">
        <v>144</v>
      </c>
      <c r="E24" s="1"/>
      <c r="F24" s="1"/>
      <c r="G24" s="1"/>
      <c r="H24" s="1"/>
      <c r="I24" s="1"/>
      <c r="J24" s="1"/>
    </row>
    <row r="25" spans="1:10" ht="8.25" customHeight="1" x14ac:dyDescent="0.25">
      <c r="A25" s="1"/>
      <c r="B25" s="1"/>
      <c r="C25" s="1"/>
      <c r="D25" s="1"/>
      <c r="E25" s="1"/>
      <c r="F25" s="1"/>
      <c r="G25" s="1"/>
      <c r="H25" s="1"/>
      <c r="I25" s="1"/>
      <c r="J25" s="1"/>
    </row>
    <row r="26" spans="1:10" ht="24.75" customHeight="1" x14ac:dyDescent="0.25">
      <c r="A26" s="1"/>
      <c r="B26" s="1"/>
      <c r="C26" s="1" t="s">
        <v>88</v>
      </c>
      <c r="D26" s="1" t="s">
        <v>145</v>
      </c>
      <c r="E26" s="1"/>
      <c r="F26" s="1"/>
      <c r="G26" s="1"/>
      <c r="H26" s="1"/>
      <c r="I26" s="1"/>
      <c r="J26" s="1"/>
    </row>
    <row r="27" spans="1:10" ht="24.75" customHeight="1" x14ac:dyDescent="0.25">
      <c r="A27" s="1"/>
      <c r="B27" s="1"/>
      <c r="C27" s="1"/>
      <c r="D27" s="1" t="s">
        <v>146</v>
      </c>
      <c r="E27" s="1"/>
      <c r="F27" s="1"/>
      <c r="G27" s="1"/>
      <c r="H27" s="1"/>
      <c r="I27" s="1"/>
      <c r="J27" s="1"/>
    </row>
    <row r="28" spans="1:10" ht="24.75" customHeight="1" x14ac:dyDescent="0.25">
      <c r="A28" s="1"/>
      <c r="B28" s="1"/>
      <c r="C28" s="1"/>
      <c r="D28" s="1" t="s">
        <v>155</v>
      </c>
      <c r="E28" s="1"/>
      <c r="F28" s="1"/>
      <c r="G28" s="1"/>
      <c r="H28" s="1"/>
      <c r="I28" s="1"/>
      <c r="J28" s="1"/>
    </row>
    <row r="29" spans="1:10" ht="15.75" x14ac:dyDescent="0.25">
      <c r="A29" s="1"/>
      <c r="B29" s="1"/>
      <c r="C29" s="1"/>
      <c r="D29" s="1" t="s">
        <v>148</v>
      </c>
      <c r="E29" s="1"/>
      <c r="F29" s="1"/>
      <c r="G29" s="1"/>
      <c r="H29" s="1"/>
      <c r="I29" s="1"/>
      <c r="J29" s="1"/>
    </row>
    <row r="30" spans="1:10" ht="15.75" x14ac:dyDescent="0.25">
      <c r="A30" s="1"/>
      <c r="B30" s="1"/>
      <c r="C30" s="1"/>
      <c r="D30" s="1"/>
      <c r="E30" s="1"/>
      <c r="F30" s="1"/>
      <c r="G30" s="1"/>
      <c r="H30" s="1"/>
      <c r="I30" s="1"/>
      <c r="J30" s="1"/>
    </row>
    <row r="31" spans="1:10" ht="15.75" x14ac:dyDescent="0.25">
      <c r="A31" s="1"/>
      <c r="B31" s="1"/>
      <c r="C31" s="1"/>
      <c r="D31" s="1"/>
      <c r="E31" s="1"/>
      <c r="F31" s="1"/>
      <c r="G31" s="1"/>
      <c r="H31" s="1"/>
      <c r="I31" s="1"/>
      <c r="J31" s="1"/>
    </row>
    <row r="32" spans="1:10" ht="15.75" x14ac:dyDescent="0.25">
      <c r="A32" s="1"/>
      <c r="B32" s="1"/>
      <c r="C32" s="1"/>
      <c r="D32" s="1"/>
      <c r="E32" s="1"/>
      <c r="F32" s="1"/>
      <c r="G32" s="1"/>
      <c r="H32" s="1"/>
      <c r="I32" s="1"/>
      <c r="J32" s="1"/>
    </row>
    <row r="33" spans="1:10" ht="15.75" x14ac:dyDescent="0.25">
      <c r="A33" s="1"/>
      <c r="B33" s="1"/>
      <c r="C33" s="1"/>
      <c r="D33" s="1"/>
      <c r="E33" s="1"/>
      <c r="F33" s="1"/>
      <c r="G33" s="1"/>
      <c r="H33" s="1"/>
      <c r="I33" s="1"/>
      <c r="J33" s="1"/>
    </row>
    <row r="34" spans="1:10" ht="15.75" x14ac:dyDescent="0.25">
      <c r="A34" s="1"/>
      <c r="B34" s="1"/>
      <c r="C34" s="1"/>
      <c r="D34" s="1"/>
      <c r="E34" s="1"/>
      <c r="F34" s="1"/>
      <c r="G34" s="1"/>
      <c r="H34" s="1"/>
      <c r="I34" s="1"/>
      <c r="J34" s="1"/>
    </row>
    <row r="35" spans="1:10" ht="15.75" x14ac:dyDescent="0.25">
      <c r="A35" s="1"/>
      <c r="B35" s="1"/>
      <c r="C35" s="1"/>
      <c r="D35" s="1"/>
      <c r="E35" s="1"/>
      <c r="F35" s="1"/>
      <c r="G35" s="1"/>
      <c r="H35" s="1"/>
      <c r="I35" s="1"/>
      <c r="J35" s="1"/>
    </row>
    <row r="36" spans="1:10" ht="15.75" x14ac:dyDescent="0.25">
      <c r="A36" s="1"/>
      <c r="B36" s="1"/>
      <c r="C36" s="1"/>
      <c r="D36" s="1"/>
      <c r="E36" s="1"/>
      <c r="F36" s="1"/>
      <c r="G36" s="1"/>
      <c r="H36" s="1"/>
      <c r="I36" s="1"/>
      <c r="J36" s="1"/>
    </row>
    <row r="37" spans="1:10" ht="15.75" x14ac:dyDescent="0.25">
      <c r="A37" s="1"/>
      <c r="B37" s="1"/>
      <c r="C37" s="1"/>
      <c r="D37" s="1"/>
      <c r="E37" s="1"/>
      <c r="F37" s="1"/>
      <c r="G37" s="1"/>
      <c r="H37" s="1"/>
      <c r="I37" s="1"/>
      <c r="J37" s="1"/>
    </row>
    <row r="38" spans="1:10" ht="15.75" x14ac:dyDescent="0.25">
      <c r="A38" s="1"/>
      <c r="B38" s="1"/>
      <c r="C38" s="1"/>
      <c r="D38" s="1"/>
      <c r="E38" s="1"/>
      <c r="F38" s="1"/>
      <c r="G38" s="1"/>
      <c r="H38" s="1"/>
      <c r="I38" s="1"/>
      <c r="J38" s="1"/>
    </row>
    <row r="39" spans="1:10" ht="15.75" x14ac:dyDescent="0.25">
      <c r="A39" s="1"/>
      <c r="B39" s="1"/>
      <c r="C39" s="1"/>
      <c r="D39" s="1"/>
      <c r="E39" s="1"/>
      <c r="F39" s="1"/>
      <c r="G39" s="1"/>
      <c r="H39" s="1"/>
      <c r="I39" s="1"/>
      <c r="J39" s="1"/>
    </row>
  </sheetData>
  <mergeCells count="12">
    <mergeCell ref="A1:J1"/>
    <mergeCell ref="A2:J2"/>
    <mergeCell ref="A5:J5"/>
    <mergeCell ref="A6:J6"/>
    <mergeCell ref="D21:H21"/>
    <mergeCell ref="D22:H22"/>
    <mergeCell ref="I21:J21"/>
    <mergeCell ref="A9:J9"/>
    <mergeCell ref="C16:J16"/>
    <mergeCell ref="C17:J17"/>
    <mergeCell ref="C18:J18"/>
    <mergeCell ref="C19:J19"/>
  </mergeCells>
  <pageMargins left="0.70866141732283472" right="0.70866141732283472" top="0.74803149606299213" bottom="0.74803149606299213" header="0.31496062992125984" footer="0.31496062992125984"/>
  <pageSetup paperSize="9" scale="95" orientation="portrait" horizontalDpi="4294967293" verticalDpi="0"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selection activeCell="H38" sqref="H38"/>
    </sheetView>
  </sheetViews>
  <sheetFormatPr defaultRowHeight="15" x14ac:dyDescent="0.25"/>
  <cols>
    <col min="1" max="1" width="17.85546875" customWidth="1"/>
    <col min="2" max="2" width="11.42578125" customWidth="1"/>
    <col min="3" max="3" width="3.7109375" customWidth="1"/>
    <col min="4" max="4" width="9.7109375" customWidth="1"/>
    <col min="5" max="5" width="8.5703125" customWidth="1"/>
    <col min="6" max="6" width="10" customWidth="1"/>
    <col min="7" max="7" width="7.85546875" customWidth="1"/>
    <col min="8" max="8" width="11.42578125" customWidth="1"/>
    <col min="9" max="9" width="3.7109375" customWidth="1"/>
    <col min="10" max="10" width="9.7109375" customWidth="1"/>
  </cols>
  <sheetData>
    <row r="1" spans="1:10" ht="18" x14ac:dyDescent="0.25">
      <c r="A1" s="68" t="s">
        <v>89</v>
      </c>
      <c r="B1" s="69"/>
      <c r="C1" s="69"/>
      <c r="D1" s="69"/>
      <c r="E1" s="69"/>
      <c r="F1" s="1"/>
      <c r="G1" s="1"/>
      <c r="H1" s="1"/>
      <c r="I1" s="1"/>
      <c r="J1" s="1"/>
    </row>
    <row r="2" spans="1:10" ht="18" x14ac:dyDescent="0.25">
      <c r="A2" s="12" t="s">
        <v>156</v>
      </c>
      <c r="B2" s="1"/>
      <c r="C2" s="1"/>
      <c r="D2" s="1"/>
      <c r="E2" s="1"/>
      <c r="F2" s="1"/>
      <c r="G2" s="1"/>
      <c r="H2" s="1"/>
      <c r="I2" s="1"/>
      <c r="J2" s="1"/>
    </row>
    <row r="3" spans="1:10" ht="15.75" x14ac:dyDescent="0.25">
      <c r="A3" s="1"/>
      <c r="B3" s="1"/>
      <c r="C3" s="1"/>
      <c r="D3" s="1"/>
      <c r="E3" s="1"/>
      <c r="F3" s="1"/>
      <c r="G3" s="1"/>
      <c r="H3" s="1"/>
      <c r="I3" s="1"/>
      <c r="J3" s="1"/>
    </row>
    <row r="4" spans="1:10" ht="15.75" x14ac:dyDescent="0.25">
      <c r="A4" s="11" t="s">
        <v>90</v>
      </c>
      <c r="B4" s="1"/>
      <c r="C4" s="1"/>
      <c r="D4" s="1"/>
      <c r="E4" s="1"/>
      <c r="F4" s="11" t="s">
        <v>93</v>
      </c>
      <c r="G4" s="11"/>
      <c r="H4" s="1"/>
      <c r="I4" s="1"/>
      <c r="J4" s="1"/>
    </row>
    <row r="5" spans="1:10" ht="15.75" x14ac:dyDescent="0.25">
      <c r="A5" s="11"/>
      <c r="B5" s="1"/>
      <c r="C5" s="1"/>
      <c r="D5" s="1"/>
      <c r="E5" s="1"/>
      <c r="F5" s="11"/>
      <c r="G5" s="11"/>
      <c r="H5" s="1"/>
      <c r="I5" s="1"/>
      <c r="J5" s="1"/>
    </row>
    <row r="6" spans="1:10" ht="15.75" x14ac:dyDescent="0.25">
      <c r="A6" s="1"/>
      <c r="B6" s="13">
        <v>2025</v>
      </c>
      <c r="C6" s="1"/>
      <c r="D6" s="13">
        <v>2024</v>
      </c>
      <c r="E6" s="1"/>
      <c r="F6" s="1"/>
      <c r="G6" s="1"/>
      <c r="H6" s="13">
        <v>2025</v>
      </c>
      <c r="I6" s="1"/>
      <c r="J6" s="13">
        <v>2024</v>
      </c>
    </row>
    <row r="7" spans="1:10" ht="21" customHeight="1" x14ac:dyDescent="0.25">
      <c r="A7" s="1"/>
      <c r="B7" s="1"/>
      <c r="C7" s="1"/>
      <c r="D7" s="1"/>
      <c r="E7" s="1"/>
      <c r="F7" s="1"/>
      <c r="G7" s="1"/>
      <c r="H7" s="17"/>
      <c r="I7" s="1"/>
      <c r="J7" s="17"/>
    </row>
    <row r="8" spans="1:10" ht="15.75" x14ac:dyDescent="0.25">
      <c r="A8" s="4" t="s">
        <v>3</v>
      </c>
      <c r="B8" s="17">
        <v>4324</v>
      </c>
      <c r="C8" s="1"/>
      <c r="D8" s="17">
        <v>3769</v>
      </c>
      <c r="E8" s="1"/>
      <c r="F8" s="1" t="s">
        <v>106</v>
      </c>
      <c r="G8" s="1"/>
      <c r="H8" s="17" t="e">
        <f>#REF!</f>
        <v>#REF!</v>
      </c>
      <c r="I8" s="1"/>
      <c r="J8" s="17">
        <v>2350</v>
      </c>
    </row>
    <row r="9" spans="1:10" ht="15.75" x14ac:dyDescent="0.25">
      <c r="A9" s="1" t="s">
        <v>13</v>
      </c>
      <c r="B9" s="17">
        <v>2200</v>
      </c>
      <c r="C9" s="1"/>
      <c r="D9" s="17">
        <v>6946</v>
      </c>
      <c r="E9" s="1"/>
      <c r="F9" s="1" t="s">
        <v>12</v>
      </c>
      <c r="G9" s="1"/>
      <c r="H9" s="17" t="e">
        <f>#REF!</f>
        <v>#REF!</v>
      </c>
      <c r="I9" s="1"/>
      <c r="J9" s="17">
        <v>4273</v>
      </c>
    </row>
    <row r="10" spans="1:10" ht="15.75" x14ac:dyDescent="0.25">
      <c r="A10" s="1" t="s">
        <v>10</v>
      </c>
      <c r="B10" s="17">
        <v>2985</v>
      </c>
      <c r="C10" s="1"/>
      <c r="D10" s="17">
        <v>3440</v>
      </c>
      <c r="E10" s="1"/>
      <c r="F10" s="1" t="s">
        <v>15</v>
      </c>
      <c r="G10" s="1"/>
      <c r="H10" s="17" t="e">
        <f>#REF!</f>
        <v>#REF!</v>
      </c>
      <c r="I10" s="1"/>
      <c r="J10" s="17">
        <v>2141</v>
      </c>
    </row>
    <row r="11" spans="1:10" ht="15.75" x14ac:dyDescent="0.25">
      <c r="A11" s="1" t="s">
        <v>11</v>
      </c>
      <c r="B11" s="17">
        <v>6040</v>
      </c>
      <c r="C11" s="1"/>
      <c r="D11" s="17">
        <v>2315</v>
      </c>
      <c r="E11" s="44"/>
      <c r="F11" s="44" t="s">
        <v>16</v>
      </c>
      <c r="G11" s="44"/>
      <c r="H11" s="17">
        <v>50</v>
      </c>
      <c r="I11" s="44"/>
      <c r="J11" s="17">
        <v>1550</v>
      </c>
    </row>
    <row r="12" spans="1:10" ht="15.75" x14ac:dyDescent="0.25">
      <c r="A12" s="1" t="s">
        <v>91</v>
      </c>
      <c r="B12" s="17">
        <v>405</v>
      </c>
      <c r="C12" s="1"/>
      <c r="D12" s="17">
        <v>460</v>
      </c>
      <c r="E12" s="1"/>
      <c r="F12" s="1" t="s">
        <v>14</v>
      </c>
      <c r="G12" s="1"/>
      <c r="H12" s="17" t="e">
        <f>#REF!</f>
        <v>#REF!</v>
      </c>
      <c r="I12" s="1"/>
      <c r="J12" s="17">
        <v>1490</v>
      </c>
    </row>
    <row r="13" spans="1:10" ht="15.75" x14ac:dyDescent="0.25">
      <c r="A13" s="1" t="s">
        <v>92</v>
      </c>
      <c r="B13" s="17">
        <v>817</v>
      </c>
      <c r="C13" s="1"/>
      <c r="D13" s="17">
        <v>21</v>
      </c>
      <c r="E13" s="1"/>
      <c r="F13" s="1" t="s">
        <v>7</v>
      </c>
      <c r="G13" s="1"/>
      <c r="H13" s="17" t="e">
        <f>#REF!</f>
        <v>#REF!</v>
      </c>
      <c r="I13" s="1"/>
      <c r="J13" s="17">
        <v>480</v>
      </c>
    </row>
    <row r="14" spans="1:10" ht="15.75" x14ac:dyDescent="0.25">
      <c r="A14" s="1" t="s">
        <v>113</v>
      </c>
      <c r="B14" s="17">
        <v>872</v>
      </c>
      <c r="C14" s="1"/>
      <c r="D14" s="17">
        <v>778</v>
      </c>
      <c r="E14" s="1"/>
      <c r="F14" s="1" t="s">
        <v>1</v>
      </c>
      <c r="G14" s="1"/>
      <c r="H14" s="17" t="e">
        <f>#REF!</f>
        <v>#REF!</v>
      </c>
      <c r="I14" s="1"/>
      <c r="J14" s="17">
        <v>695</v>
      </c>
    </row>
    <row r="15" spans="1:10" ht="15.75" x14ac:dyDescent="0.25">
      <c r="A15" s="1" t="s">
        <v>25</v>
      </c>
      <c r="B15" s="17">
        <v>110</v>
      </c>
      <c r="C15" s="1"/>
      <c r="D15" s="17">
        <v>500</v>
      </c>
      <c r="E15" s="1"/>
      <c r="F15" s="1" t="s">
        <v>8</v>
      </c>
      <c r="G15" s="1"/>
      <c r="H15" s="17" t="e">
        <f>#REF!</f>
        <v>#REF!</v>
      </c>
      <c r="I15" s="1"/>
      <c r="J15" s="17">
        <v>342</v>
      </c>
    </row>
    <row r="16" spans="1:10" ht="15.75" x14ac:dyDescent="0.25">
      <c r="A16" s="1"/>
      <c r="B16" s="17"/>
      <c r="C16" s="1"/>
      <c r="D16" s="17"/>
      <c r="E16" s="1"/>
      <c r="F16" s="1" t="s">
        <v>92</v>
      </c>
      <c r="G16" s="1"/>
      <c r="H16" s="17" t="e">
        <f>#REF!</f>
        <v>#REF!</v>
      </c>
      <c r="I16" s="1"/>
      <c r="J16" s="17">
        <v>867</v>
      </c>
    </row>
    <row r="17" spans="1:10" ht="16.5" thickBot="1" x14ac:dyDescent="0.3">
      <c r="A17" s="1" t="s">
        <v>94</v>
      </c>
      <c r="B17" s="18">
        <f>SUM(B8:B15)</f>
        <v>17753</v>
      </c>
      <c r="C17" s="1"/>
      <c r="D17" s="18">
        <v>18229</v>
      </c>
      <c r="E17" s="1"/>
      <c r="F17" s="1" t="s">
        <v>25</v>
      </c>
      <c r="G17" s="1"/>
      <c r="H17" s="17" t="e">
        <f>#REF!</f>
        <v>#REF!</v>
      </c>
      <c r="I17" s="1"/>
      <c r="J17" s="17">
        <v>1902</v>
      </c>
    </row>
    <row r="18" spans="1:10" ht="18.75" customHeight="1" thickTop="1" thickBot="1" x14ac:dyDescent="0.3">
      <c r="A18" s="1"/>
      <c r="B18" s="17"/>
      <c r="C18" s="1"/>
      <c r="D18" s="17"/>
      <c r="E18" s="1"/>
      <c r="F18" s="1"/>
      <c r="G18" s="1"/>
      <c r="H18" s="18" t="e">
        <f>SUM(H7:H17)</f>
        <v>#REF!</v>
      </c>
      <c r="I18" s="1"/>
      <c r="J18" s="18">
        <v>16090</v>
      </c>
    </row>
    <row r="19" spans="1:10" ht="17.25" thickTop="1" thickBot="1" x14ac:dyDescent="0.3">
      <c r="A19" s="1" t="s">
        <v>95</v>
      </c>
      <c r="B19" s="19" t="e">
        <f>B17-H18</f>
        <v>#REF!</v>
      </c>
      <c r="C19" s="1"/>
      <c r="D19" s="19">
        <v>2139</v>
      </c>
      <c r="E19" s="1"/>
      <c r="F19" s="1"/>
      <c r="G19" s="1"/>
      <c r="H19" s="1"/>
      <c r="I19" s="1"/>
      <c r="J19" s="1"/>
    </row>
    <row r="20" spans="1:10" ht="16.5" thickTop="1" x14ac:dyDescent="0.25">
      <c r="E20" s="1"/>
      <c r="F20" s="1"/>
      <c r="G20" s="1"/>
      <c r="H20" s="1"/>
      <c r="I20" s="1"/>
      <c r="J20" s="1"/>
    </row>
    <row r="21" spans="1:10" ht="15.75" x14ac:dyDescent="0.25">
      <c r="A21" s="41"/>
      <c r="B21" s="42" t="s">
        <v>0</v>
      </c>
      <c r="C21" s="41"/>
      <c r="D21" s="42"/>
      <c r="E21" s="41"/>
      <c r="F21" s="41"/>
      <c r="G21" s="41"/>
      <c r="H21" s="41"/>
      <c r="I21" s="41"/>
      <c r="J21" s="41"/>
    </row>
    <row r="22" spans="1:10" ht="15.75" x14ac:dyDescent="0.25">
      <c r="A22" s="1"/>
      <c r="B22" s="1"/>
      <c r="C22" s="1"/>
      <c r="D22" s="1"/>
      <c r="E22" s="1"/>
      <c r="F22" s="1"/>
      <c r="G22" s="1"/>
      <c r="H22" s="1"/>
      <c r="I22" s="1"/>
      <c r="J22" s="1"/>
    </row>
    <row r="23" spans="1:10" ht="15.75" x14ac:dyDescent="0.25">
      <c r="A23" s="14" t="s">
        <v>96</v>
      </c>
      <c r="B23" s="1"/>
      <c r="C23" s="1"/>
      <c r="D23" s="1"/>
      <c r="E23" s="1"/>
      <c r="F23" s="1"/>
      <c r="G23" s="1"/>
      <c r="H23" s="1"/>
      <c r="I23" s="1"/>
      <c r="J23" s="1"/>
    </row>
    <row r="24" spans="1:10" ht="15.75" x14ac:dyDescent="0.25">
      <c r="A24" s="1"/>
      <c r="B24" s="1"/>
      <c r="C24" s="1"/>
      <c r="D24" s="13">
        <v>2025</v>
      </c>
      <c r="E24" s="1"/>
      <c r="F24" s="13">
        <v>2024</v>
      </c>
      <c r="G24" s="1"/>
      <c r="H24" s="1"/>
      <c r="I24" s="1"/>
      <c r="J24" s="1"/>
    </row>
    <row r="25" spans="1:10" ht="15.75" x14ac:dyDescent="0.25">
      <c r="A25" s="1"/>
      <c r="B25" s="1"/>
      <c r="C25" s="1"/>
      <c r="D25" s="13"/>
      <c r="E25" s="1"/>
      <c r="F25" s="13"/>
      <c r="G25" s="1"/>
      <c r="H25" s="1"/>
      <c r="I25" s="1"/>
      <c r="J25" s="1"/>
    </row>
    <row r="26" spans="1:10" ht="15.75" x14ac:dyDescent="0.25">
      <c r="A26" s="1" t="s">
        <v>97</v>
      </c>
      <c r="B26" s="1"/>
      <c r="C26" s="1"/>
      <c r="D26" s="17">
        <v>11815</v>
      </c>
      <c r="E26" s="1"/>
      <c r="F26" s="17">
        <v>9676</v>
      </c>
      <c r="G26" s="1"/>
      <c r="H26" s="1"/>
      <c r="I26" s="1"/>
      <c r="J26" s="1"/>
    </row>
    <row r="27" spans="1:10" ht="21" customHeight="1" x14ac:dyDescent="0.25">
      <c r="A27" s="58" t="s">
        <v>127</v>
      </c>
      <c r="B27" s="58"/>
      <c r="C27" s="1"/>
      <c r="D27" s="17" t="e">
        <f>B19</f>
        <v>#REF!</v>
      </c>
      <c r="E27" s="1"/>
      <c r="F27" s="17">
        <v>2139</v>
      </c>
      <c r="G27" s="1"/>
      <c r="H27" s="1"/>
      <c r="I27" s="1"/>
      <c r="J27" s="1"/>
    </row>
    <row r="28" spans="1:10" ht="21" customHeight="1" thickBot="1" x14ac:dyDescent="0.3">
      <c r="A28" s="1" t="s">
        <v>98</v>
      </c>
      <c r="B28" s="1"/>
      <c r="C28" s="1"/>
      <c r="D28" s="35" t="e">
        <f>D26+D27</f>
        <v>#REF!</v>
      </c>
      <c r="E28" s="1"/>
      <c r="F28" s="35">
        <v>11815</v>
      </c>
      <c r="G28" s="1"/>
      <c r="H28" s="1"/>
      <c r="I28" s="1"/>
      <c r="J28" s="1"/>
    </row>
    <row r="29" spans="1:10" ht="18.75" customHeight="1" thickTop="1" x14ac:dyDescent="0.25">
      <c r="A29" s="1"/>
      <c r="B29" s="1"/>
      <c r="C29" s="1"/>
      <c r="D29" s="17"/>
      <c r="E29" s="1"/>
      <c r="F29" s="1"/>
      <c r="G29" s="1"/>
      <c r="H29" s="1"/>
      <c r="I29" s="1"/>
      <c r="J29" s="1"/>
    </row>
    <row r="30" spans="1:10" ht="18" customHeight="1" x14ac:dyDescent="0.25">
      <c r="A30" s="70" t="s">
        <v>99</v>
      </c>
      <c r="B30" s="70"/>
      <c r="C30" s="1"/>
      <c r="D30" s="17"/>
      <c r="E30" s="1" t="s">
        <v>0</v>
      </c>
      <c r="F30" s="1"/>
      <c r="G30" s="1"/>
      <c r="H30" s="1"/>
      <c r="I30" s="1"/>
      <c r="J30" s="1"/>
    </row>
    <row r="31" spans="1:10" ht="15.75" x14ac:dyDescent="0.25">
      <c r="A31" s="34"/>
      <c r="B31" s="34"/>
      <c r="C31" s="33"/>
      <c r="D31" s="17"/>
      <c r="E31" s="33"/>
      <c r="F31" s="33"/>
      <c r="G31" s="33"/>
      <c r="H31" s="33"/>
      <c r="I31" s="33"/>
      <c r="J31" s="33"/>
    </row>
    <row r="32" spans="1:10" ht="15.75" x14ac:dyDescent="0.25">
      <c r="A32" s="70" t="s">
        <v>100</v>
      </c>
      <c r="B32" s="70"/>
      <c r="C32" s="1"/>
      <c r="D32" s="17">
        <v>13284</v>
      </c>
      <c r="E32" s="1"/>
      <c r="F32" s="1"/>
      <c r="G32" s="1"/>
      <c r="H32" s="1"/>
      <c r="I32" s="1"/>
      <c r="J32" s="1"/>
    </row>
    <row r="33" spans="1:10" ht="18.75" customHeight="1" x14ac:dyDescent="0.25">
      <c r="A33" s="70" t="s">
        <v>101</v>
      </c>
      <c r="B33" s="70"/>
      <c r="C33" s="1"/>
      <c r="D33" s="36">
        <v>10</v>
      </c>
      <c r="E33" s="1"/>
      <c r="F33" s="1"/>
      <c r="G33" s="1"/>
      <c r="H33" s="1"/>
      <c r="I33" s="1"/>
      <c r="J33" s="1"/>
    </row>
    <row r="34" spans="1:10" ht="18.75" customHeight="1" thickBot="1" x14ac:dyDescent="0.3">
      <c r="A34" s="1"/>
      <c r="B34" s="1" t="s">
        <v>9</v>
      </c>
      <c r="C34" s="1"/>
      <c r="D34" s="35">
        <f>SUM(D32:D33)</f>
        <v>13294</v>
      </c>
      <c r="E34" s="1"/>
      <c r="F34" s="1"/>
      <c r="G34" s="1"/>
      <c r="H34" s="1"/>
      <c r="I34" s="1"/>
      <c r="J34" s="1"/>
    </row>
    <row r="35" spans="1:10" ht="16.5" thickTop="1" x14ac:dyDescent="0.25">
      <c r="A35" s="41"/>
      <c r="B35" s="41"/>
      <c r="C35" s="41"/>
      <c r="D35" s="42"/>
      <c r="E35" s="41"/>
      <c r="F35" s="41"/>
      <c r="G35" s="41"/>
      <c r="H35" s="41"/>
      <c r="I35" s="41"/>
      <c r="J35" s="41"/>
    </row>
    <row r="36" spans="1:10" ht="18.75" customHeight="1" x14ac:dyDescent="0.25">
      <c r="A36" s="1"/>
      <c r="B36" s="1"/>
      <c r="C36" s="1"/>
      <c r="D36" s="1"/>
      <c r="E36" s="1"/>
      <c r="F36" s="1"/>
      <c r="G36" s="1"/>
      <c r="H36" s="1"/>
      <c r="I36" s="1"/>
      <c r="J36" s="1"/>
    </row>
    <row r="37" spans="1:10" ht="15.75" x14ac:dyDescent="0.25">
      <c r="A37" s="1"/>
      <c r="B37" s="1" t="s">
        <v>161</v>
      </c>
      <c r="C37" s="1"/>
      <c r="D37" s="1"/>
      <c r="E37" s="1"/>
      <c r="F37" s="1"/>
      <c r="G37" s="1"/>
      <c r="H37" s="1"/>
      <c r="I37" s="1"/>
      <c r="J37" s="1"/>
    </row>
    <row r="38" spans="1:10" ht="15.75" x14ac:dyDescent="0.25">
      <c r="A38" s="1"/>
      <c r="B38" s="1"/>
      <c r="C38" s="1"/>
      <c r="D38" s="1"/>
      <c r="E38" s="1"/>
      <c r="F38" s="1"/>
      <c r="G38" s="1"/>
      <c r="H38" s="1"/>
      <c r="I38" s="1"/>
      <c r="J38" s="1"/>
    </row>
    <row r="39" spans="1:10" ht="15.75" x14ac:dyDescent="0.25">
      <c r="A39" s="1"/>
      <c r="B39" s="4" t="s">
        <v>102</v>
      </c>
      <c r="C39" s="1"/>
      <c r="D39" s="1"/>
      <c r="E39" s="1"/>
      <c r="F39" s="1"/>
      <c r="G39" s="1"/>
      <c r="H39" s="1"/>
      <c r="I39" s="1"/>
      <c r="J39" s="1"/>
    </row>
    <row r="40" spans="1:10" ht="15.75" x14ac:dyDescent="0.25">
      <c r="A40" s="1"/>
      <c r="B40" s="1"/>
      <c r="C40" s="1"/>
      <c r="D40" s="1"/>
      <c r="E40" s="1"/>
      <c r="F40" s="1"/>
      <c r="G40" s="1"/>
      <c r="H40" s="1"/>
      <c r="I40" s="1"/>
      <c r="J40" s="1"/>
    </row>
    <row r="41" spans="1:10" ht="15.75" x14ac:dyDescent="0.25">
      <c r="A41" s="1"/>
      <c r="B41" s="1"/>
      <c r="C41" s="1"/>
      <c r="D41" s="1"/>
      <c r="E41" s="1"/>
      <c r="F41" s="1"/>
      <c r="G41" s="1"/>
      <c r="H41" s="1"/>
      <c r="I41" s="1"/>
      <c r="J41" s="1"/>
    </row>
    <row r="42" spans="1:10" ht="15.75" x14ac:dyDescent="0.25">
      <c r="A42" s="1"/>
      <c r="B42" s="64" t="s">
        <v>105</v>
      </c>
      <c r="C42" s="64"/>
      <c r="D42" s="64"/>
      <c r="E42" s="64"/>
      <c r="F42" s="64"/>
      <c r="G42" s="64"/>
      <c r="H42" s="3" t="s">
        <v>103</v>
      </c>
      <c r="I42" s="3"/>
      <c r="J42" s="3"/>
    </row>
    <row r="43" spans="1:10" ht="15.75" x14ac:dyDescent="0.25">
      <c r="A43" s="1"/>
      <c r="B43" s="1"/>
      <c r="C43" s="1"/>
      <c r="D43" s="1"/>
      <c r="E43" s="1"/>
      <c r="F43" s="1"/>
      <c r="G43" s="1"/>
      <c r="H43" s="1"/>
      <c r="I43" s="1"/>
      <c r="J43" s="1"/>
    </row>
    <row r="44" spans="1:10" ht="15.75" x14ac:dyDescent="0.25">
      <c r="A44" s="1"/>
      <c r="B44" s="64" t="s">
        <v>105</v>
      </c>
      <c r="C44" s="64"/>
      <c r="D44" s="64"/>
      <c r="E44" s="64"/>
      <c r="F44" s="64"/>
      <c r="G44" s="64"/>
      <c r="H44" s="3" t="s">
        <v>104</v>
      </c>
      <c r="I44" s="3"/>
      <c r="J44" s="3" t="s">
        <v>0</v>
      </c>
    </row>
    <row r="45" spans="1:10" ht="15.75" x14ac:dyDescent="0.25">
      <c r="A45" s="1"/>
      <c r="B45" s="1"/>
      <c r="C45" s="1"/>
      <c r="D45" s="1"/>
      <c r="E45" s="1"/>
      <c r="F45" s="1"/>
      <c r="G45" s="1"/>
      <c r="H45" s="1"/>
      <c r="I45" s="1"/>
      <c r="J45" s="1"/>
    </row>
    <row r="46" spans="1:10" ht="15.75" x14ac:dyDescent="0.25">
      <c r="A46" s="1"/>
      <c r="B46" s="1"/>
      <c r="C46" s="1"/>
      <c r="D46" s="1"/>
      <c r="E46" s="1"/>
      <c r="F46" s="1"/>
      <c r="G46" s="1"/>
      <c r="H46" s="1"/>
      <c r="I46" s="1"/>
      <c r="J46" s="1"/>
    </row>
    <row r="47" spans="1:10" ht="15.75" x14ac:dyDescent="0.25">
      <c r="A47" s="1"/>
      <c r="B47" s="1"/>
      <c r="C47" s="1"/>
      <c r="D47" s="1"/>
      <c r="E47" s="1"/>
      <c r="F47" s="1" t="s">
        <v>0</v>
      </c>
      <c r="G47" s="1"/>
      <c r="H47" s="1"/>
      <c r="I47" s="1"/>
      <c r="J47" s="1"/>
    </row>
    <row r="48" spans="1:10" ht="15.75" x14ac:dyDescent="0.25">
      <c r="A48" s="1"/>
      <c r="B48" s="1"/>
      <c r="C48" s="1"/>
      <c r="D48" s="1"/>
      <c r="E48" s="1"/>
      <c r="F48" s="1"/>
      <c r="G48" s="1"/>
      <c r="H48" s="1"/>
      <c r="I48" s="1"/>
      <c r="J48" s="1"/>
    </row>
    <row r="49" spans="1:10" ht="15.75" x14ac:dyDescent="0.25">
      <c r="A49" s="1"/>
      <c r="B49" s="1"/>
      <c r="C49" s="1"/>
      <c r="D49" s="1"/>
      <c r="E49" s="1"/>
      <c r="F49" s="1"/>
      <c r="G49" s="1"/>
      <c r="H49" s="1"/>
      <c r="I49" s="1"/>
      <c r="J49" s="1"/>
    </row>
    <row r="50" spans="1:10" ht="15.75" x14ac:dyDescent="0.25">
      <c r="A50" s="1"/>
      <c r="B50" s="1"/>
      <c r="C50" s="1"/>
      <c r="D50" s="1"/>
      <c r="E50" s="1"/>
      <c r="F50" s="1"/>
      <c r="G50" s="1"/>
      <c r="H50" s="1"/>
      <c r="I50" s="1"/>
      <c r="J50" s="1"/>
    </row>
    <row r="51" spans="1:10" ht="15.75" x14ac:dyDescent="0.25">
      <c r="A51" s="1"/>
      <c r="B51" s="1"/>
      <c r="C51" s="1"/>
      <c r="D51" s="1"/>
      <c r="E51" s="1"/>
      <c r="F51" s="1"/>
      <c r="G51" s="1"/>
      <c r="H51" s="1"/>
      <c r="I51" s="1"/>
    </row>
    <row r="52" spans="1:10" ht="15.75" x14ac:dyDescent="0.25">
      <c r="A52" s="1"/>
      <c r="B52" s="1"/>
      <c r="C52" s="1"/>
      <c r="D52" s="1"/>
      <c r="E52" s="1"/>
      <c r="F52" s="1"/>
      <c r="G52" s="1"/>
      <c r="H52" s="1"/>
      <c r="I52" s="1"/>
    </row>
    <row r="53" spans="1:10" ht="15.75" x14ac:dyDescent="0.25">
      <c r="A53" s="1"/>
      <c r="B53" s="1"/>
      <c r="C53" s="1"/>
      <c r="D53" s="1"/>
      <c r="E53" s="1"/>
      <c r="F53" s="1"/>
      <c r="G53" s="1"/>
      <c r="H53" s="1"/>
      <c r="I53" s="1"/>
    </row>
    <row r="54" spans="1:10" ht="15.75" x14ac:dyDescent="0.25">
      <c r="A54" s="1"/>
      <c r="B54" s="1"/>
      <c r="C54" s="1"/>
      <c r="D54" s="1"/>
      <c r="E54" s="1"/>
      <c r="F54" s="1"/>
      <c r="G54" s="1"/>
      <c r="H54" s="1"/>
      <c r="I54" s="1"/>
    </row>
  </sheetData>
  <mergeCells count="7">
    <mergeCell ref="B44:G44"/>
    <mergeCell ref="B42:G42"/>
    <mergeCell ref="A1:E1"/>
    <mergeCell ref="A27:B27"/>
    <mergeCell ref="A30:B30"/>
    <mergeCell ref="A32:B32"/>
    <mergeCell ref="A33:B33"/>
  </mergeCells>
  <pageMargins left="0.39370078740157483" right="0.39370078740157483" top="0.74803149606299213" bottom="0.74803149606299213" header="0.31496062992125984" footer="0.31496062992125984"/>
  <pageSetup paperSize="9" orientation="portrait" horizontalDpi="4294967293" verticalDpi="0" r:id="rId1"/>
  <headerFooter differentFirst="1"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view="pageLayout" topLeftCell="A22" zoomScaleNormal="100" workbookViewId="0">
      <selection activeCell="I38" sqref="I38"/>
    </sheetView>
  </sheetViews>
  <sheetFormatPr defaultRowHeight="15" x14ac:dyDescent="0.2"/>
  <cols>
    <col min="1" max="1" width="4.28515625" style="25" customWidth="1"/>
    <col min="2" max="2" width="3.5703125" style="21" customWidth="1"/>
    <col min="3" max="3" width="9.140625" style="21"/>
    <col min="4" max="4" width="5.5703125" style="21" customWidth="1"/>
    <col min="5" max="5" width="9.140625" style="21"/>
    <col min="6" max="6" width="6.28515625" style="21" customWidth="1"/>
    <col min="7" max="7" width="9.140625" style="21"/>
    <col min="8" max="8" width="13.28515625" style="21" customWidth="1"/>
    <col min="9" max="9" width="9.28515625" style="21" customWidth="1"/>
    <col min="10" max="10" width="13.28515625" style="21" customWidth="1"/>
    <col min="11" max="11" width="8" style="21" customWidth="1"/>
    <col min="12" max="16384" width="9.140625" style="21"/>
  </cols>
  <sheetData>
    <row r="1" spans="1:10" ht="15.75" x14ac:dyDescent="0.25">
      <c r="A1" s="24" t="s">
        <v>110</v>
      </c>
    </row>
    <row r="3" spans="1:10" ht="15.75" x14ac:dyDescent="0.25">
      <c r="A3" s="23" t="s">
        <v>112</v>
      </c>
      <c r="B3" s="20" t="s">
        <v>111</v>
      </c>
    </row>
    <row r="4" spans="1:10" x14ac:dyDescent="0.2">
      <c r="B4" s="4" t="s">
        <v>158</v>
      </c>
    </row>
    <row r="5" spans="1:10" s="28" customFormat="1" x14ac:dyDescent="0.2">
      <c r="A5" s="25"/>
    </row>
    <row r="6" spans="1:10" s="28" customFormat="1" ht="15.75" x14ac:dyDescent="0.25">
      <c r="A6" s="25"/>
      <c r="H6" s="26">
        <v>2025</v>
      </c>
      <c r="J6" s="26">
        <v>2024</v>
      </c>
    </row>
    <row r="7" spans="1:10" x14ac:dyDescent="0.2">
      <c r="H7" s="29" t="s">
        <v>119</v>
      </c>
      <c r="J7" s="29"/>
    </row>
    <row r="8" spans="1:10" ht="15.75" x14ac:dyDescent="0.25">
      <c r="B8" s="27" t="s">
        <v>114</v>
      </c>
    </row>
    <row r="9" spans="1:10" ht="18.75" customHeight="1" x14ac:dyDescent="0.2">
      <c r="C9" s="28" t="s">
        <v>115</v>
      </c>
      <c r="H9" s="17">
        <v>4324</v>
      </c>
      <c r="J9" s="17">
        <v>3769</v>
      </c>
    </row>
    <row r="10" spans="1:10" ht="18.75" customHeight="1" x14ac:dyDescent="0.2">
      <c r="C10" s="28" t="s">
        <v>116</v>
      </c>
      <c r="H10" s="17">
        <v>0</v>
      </c>
      <c r="J10" s="17">
        <v>400</v>
      </c>
    </row>
    <row r="11" spans="1:10" ht="18.75" customHeight="1" x14ac:dyDescent="0.2">
      <c r="C11" s="28" t="s">
        <v>4</v>
      </c>
      <c r="H11" s="17">
        <v>405</v>
      </c>
      <c r="J11" s="17">
        <v>460</v>
      </c>
    </row>
    <row r="12" spans="1:10" ht="18.75" customHeight="1" x14ac:dyDescent="0.2">
      <c r="C12" s="28" t="s">
        <v>13</v>
      </c>
      <c r="H12" s="17">
        <v>2200</v>
      </c>
      <c r="J12" s="17">
        <v>6946</v>
      </c>
    </row>
    <row r="13" spans="1:10" s="31" customFormat="1" ht="18.75" customHeight="1" x14ac:dyDescent="0.2">
      <c r="A13" s="25"/>
      <c r="C13" s="31" t="s">
        <v>134</v>
      </c>
      <c r="H13" s="17">
        <v>872</v>
      </c>
      <c r="J13" s="17">
        <v>778</v>
      </c>
    </row>
    <row r="14" spans="1:10" ht="18.75" customHeight="1" x14ac:dyDescent="0.2">
      <c r="C14" s="28" t="s">
        <v>5</v>
      </c>
      <c r="H14" s="17">
        <v>5470</v>
      </c>
      <c r="J14" s="17">
        <v>1957</v>
      </c>
    </row>
    <row r="15" spans="1:10" ht="18.75" customHeight="1" x14ac:dyDescent="0.2">
      <c r="C15" s="28" t="s">
        <v>129</v>
      </c>
      <c r="H15" s="17">
        <v>1311</v>
      </c>
      <c r="J15" s="17">
        <v>1012</v>
      </c>
    </row>
    <row r="16" spans="1:10" ht="18.75" customHeight="1" x14ac:dyDescent="0.2">
      <c r="C16" s="21" t="s">
        <v>130</v>
      </c>
      <c r="H16" s="17">
        <v>0</v>
      </c>
      <c r="J16" s="17">
        <v>791</v>
      </c>
    </row>
    <row r="17" spans="1:10" ht="19.5" customHeight="1" x14ac:dyDescent="0.2">
      <c r="C17" s="21" t="s">
        <v>117</v>
      </c>
      <c r="H17" s="17">
        <v>1674</v>
      </c>
      <c r="J17" s="17">
        <v>1127</v>
      </c>
    </row>
    <row r="18" spans="1:10" s="46" customFormat="1" ht="19.5" customHeight="1" x14ac:dyDescent="0.2">
      <c r="A18" s="25"/>
      <c r="C18" s="46" t="s">
        <v>131</v>
      </c>
      <c r="H18" s="17">
        <v>0</v>
      </c>
      <c r="J18" s="17">
        <v>510</v>
      </c>
    </row>
    <row r="19" spans="1:10" ht="18.75" customHeight="1" x14ac:dyDescent="0.2">
      <c r="C19" s="28" t="s">
        <v>118</v>
      </c>
      <c r="H19" s="17">
        <v>570</v>
      </c>
      <c r="J19" s="17">
        <v>358</v>
      </c>
    </row>
    <row r="20" spans="1:10" ht="18.75" customHeight="1" x14ac:dyDescent="0.2">
      <c r="C20" s="28" t="s">
        <v>92</v>
      </c>
      <c r="H20" s="17">
        <v>817</v>
      </c>
      <c r="J20" s="17">
        <v>21</v>
      </c>
    </row>
    <row r="21" spans="1:10" ht="18.75" customHeight="1" x14ac:dyDescent="0.2">
      <c r="C21" s="28" t="s">
        <v>25</v>
      </c>
      <c r="H21" s="17">
        <v>110</v>
      </c>
      <c r="J21" s="17">
        <v>100</v>
      </c>
    </row>
    <row r="22" spans="1:10" ht="18.75" customHeight="1" thickBot="1" x14ac:dyDescent="0.25">
      <c r="H22" s="18">
        <f>SUM(H9:H21)</f>
        <v>17753</v>
      </c>
      <c r="J22" s="43">
        <v>18229</v>
      </c>
    </row>
    <row r="23" spans="1:10" ht="15.75" thickTop="1" x14ac:dyDescent="0.2"/>
    <row r="25" spans="1:10" ht="15.75" x14ac:dyDescent="0.25">
      <c r="A25" s="30" t="s">
        <v>121</v>
      </c>
      <c r="B25" s="27" t="s">
        <v>120</v>
      </c>
      <c r="C25" s="28"/>
    </row>
    <row r="27" spans="1:10" ht="18.75" customHeight="1" x14ac:dyDescent="0.2">
      <c r="C27" s="4" t="s">
        <v>122</v>
      </c>
      <c r="H27" s="17">
        <v>2000</v>
      </c>
      <c r="J27" s="17">
        <v>1500</v>
      </c>
    </row>
    <row r="28" spans="1:10" ht="18.75" customHeight="1" x14ac:dyDescent="0.2">
      <c r="C28" s="28" t="s">
        <v>12</v>
      </c>
      <c r="H28" s="17">
        <v>502</v>
      </c>
      <c r="J28" s="17">
        <v>4273</v>
      </c>
    </row>
    <row r="29" spans="1:10" ht="18.75" customHeight="1" x14ac:dyDescent="0.2">
      <c r="C29" s="28" t="s">
        <v>123</v>
      </c>
      <c r="H29" s="17">
        <v>1440</v>
      </c>
      <c r="J29" s="17">
        <v>1440</v>
      </c>
    </row>
    <row r="30" spans="1:10" ht="18.75" customHeight="1" x14ac:dyDescent="0.2">
      <c r="C30" s="21" t="s">
        <v>132</v>
      </c>
      <c r="H30" s="17">
        <v>1160</v>
      </c>
      <c r="J30" s="17">
        <v>701</v>
      </c>
    </row>
    <row r="31" spans="1:10" ht="18.75" customHeight="1" x14ac:dyDescent="0.2">
      <c r="C31" s="28" t="s">
        <v>124</v>
      </c>
      <c r="H31" s="17">
        <v>840</v>
      </c>
      <c r="J31" s="17">
        <v>1490</v>
      </c>
    </row>
    <row r="32" spans="1:10" s="28" customFormat="1" ht="18.75" customHeight="1" x14ac:dyDescent="0.2">
      <c r="A32" s="25"/>
      <c r="C32" s="28" t="s">
        <v>126</v>
      </c>
      <c r="H32" s="17">
        <v>1098</v>
      </c>
      <c r="J32" s="17">
        <v>850</v>
      </c>
    </row>
    <row r="33" spans="1:10" ht="18.75" customHeight="1" x14ac:dyDescent="0.2">
      <c r="C33" s="28" t="s">
        <v>125</v>
      </c>
      <c r="H33" s="17">
        <v>930</v>
      </c>
      <c r="J33" s="17">
        <v>695</v>
      </c>
    </row>
    <row r="34" spans="1:10" ht="18.75" customHeight="1" x14ac:dyDescent="0.2">
      <c r="C34" s="28" t="s">
        <v>8</v>
      </c>
      <c r="H34" s="17">
        <v>0</v>
      </c>
      <c r="J34" s="17">
        <v>342</v>
      </c>
    </row>
    <row r="35" spans="1:10" ht="18.75" customHeight="1" x14ac:dyDescent="0.2">
      <c r="C35" s="28" t="s">
        <v>7</v>
      </c>
      <c r="H35" s="17">
        <v>473</v>
      </c>
      <c r="J35" s="17">
        <v>480</v>
      </c>
    </row>
    <row r="36" spans="1:10" ht="18.75" customHeight="1" x14ac:dyDescent="0.2">
      <c r="C36" s="28" t="s">
        <v>92</v>
      </c>
      <c r="H36" s="17">
        <v>904</v>
      </c>
      <c r="J36" s="17">
        <v>867</v>
      </c>
    </row>
    <row r="37" spans="1:10" s="46" customFormat="1" ht="18.75" customHeight="1" x14ac:dyDescent="0.2">
      <c r="A37" s="25"/>
      <c r="C37" s="46" t="s">
        <v>133</v>
      </c>
      <c r="H37" s="17">
        <v>50</v>
      </c>
      <c r="J37" s="17">
        <v>1550</v>
      </c>
    </row>
    <row r="38" spans="1:10" s="50" customFormat="1" ht="18.75" customHeight="1" x14ac:dyDescent="0.2">
      <c r="A38" s="25"/>
      <c r="C38" s="50" t="s">
        <v>140</v>
      </c>
      <c r="H38" s="17">
        <v>6450</v>
      </c>
      <c r="J38" s="17">
        <v>0</v>
      </c>
    </row>
    <row r="39" spans="1:10" ht="19.5" customHeight="1" x14ac:dyDescent="0.2">
      <c r="C39" s="28" t="s">
        <v>25</v>
      </c>
      <c r="H39" s="17">
        <v>427</v>
      </c>
      <c r="J39" s="17">
        <v>1902</v>
      </c>
    </row>
    <row r="40" spans="1:10" ht="22.5" customHeight="1" thickBot="1" x14ac:dyDescent="0.25">
      <c r="H40" s="18">
        <f>SUM(H27:H39)</f>
        <v>16274</v>
      </c>
      <c r="J40" s="18">
        <v>16090</v>
      </c>
    </row>
    <row r="41" spans="1:10" ht="15.75" thickTop="1" x14ac:dyDescent="0.2"/>
  </sheetData>
  <pageMargins left="0.70866141732283472" right="0.70866141732283472" top="0.74803149606299213" bottom="0.74803149606299213" header="0.31496062992125984" footer="0.31496062992125984"/>
  <pageSetup paperSize="9" scale="94" orientation="portrait" horizontalDpi="4294967293" verticalDpi="0" r:id="rId1"/>
  <headerFooter differentFirst="1"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5F51A819-6BD3-411A-987E-7FBD3ED4A39F}"/>
</file>

<file path=customXml/itemProps2.xml><?xml version="1.0" encoding="utf-8"?>
<ds:datastoreItem xmlns:ds="http://schemas.openxmlformats.org/officeDocument/2006/customXml" ds:itemID="{68AE3C7F-56FE-4691-A470-9D54196A4EFA}"/>
</file>

<file path=customXml/itemProps3.xml><?xml version="1.0" encoding="utf-8"?>
<ds:datastoreItem xmlns:ds="http://schemas.openxmlformats.org/officeDocument/2006/customXml" ds:itemID="{A4CD6406-7F2F-4E5D-80EA-877069B942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FRONT PAGE</vt:lpstr>
      <vt:lpstr>REF &amp; ADMIN</vt:lpstr>
      <vt:lpstr>ANNUAL REPORT</vt:lpstr>
      <vt:lpstr>INDEPENDENT EXAMINER</vt:lpstr>
      <vt:lpstr>RECEIPTS AND PAYMENTS</vt:lpstr>
      <vt:lpstr>NOTES TO THE ACCOUNTS</vt:lpstr>
      <vt:lpstr>'ANNUAL REPORT'!Print_Area</vt:lpstr>
      <vt:lpstr>'NOTES TO THE ACCOUNTS'!Print_Area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flower</dc:creator>
  <cp:lastModifiedBy>flower</cp:lastModifiedBy>
  <cp:lastPrinted>2026-08-26T08:13:26Z</cp:lastPrinted>
  <dcterms:created xsi:type="dcterms:W3CDTF">2015-01-29T14:13:17Z</dcterms:created>
  <dcterms:modified xsi:type="dcterms:W3CDTF">2026-09-01T13:32:19Z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