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178dac6986dbf4/Desktop/Alison ^0 Raymond/Reiss Hall/"/>
    </mc:Choice>
  </mc:AlternateContent>
  <xr:revisionPtr revIDLastSave="463" documentId="13_ncr:1_{A472308E-AD15-4007-9CC0-808AA01A4A19}" xr6:coauthVersionLast="47" xr6:coauthVersionMax="47" xr10:uidLastSave="{B574CABC-C051-453F-9BB5-7E095AA9F7B9}"/>
  <bookViews>
    <workbookView xWindow="-110" yWindow="-110" windowWidth="19420" windowHeight="10420" activeTab="1" xr2:uid="{00000000-000D-0000-FFFF-FFFF00000000}"/>
  </bookViews>
  <sheets>
    <sheet name="Accounts" sheetId="1" r:id="rId1"/>
    <sheet name="Detailed Income" sheetId="2" r:id="rId2"/>
    <sheet name="Detailed Expenditure" sheetId="3" r:id="rId3"/>
    <sheet name="Sheet4" sheetId="4" r:id="rId4"/>
  </sheets>
  <calcPr calcId="191029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3" l="1"/>
  <c r="I48" i="3"/>
  <c r="G48" i="3"/>
  <c r="H48" i="3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K62" i="1"/>
  <c r="E92" i="1"/>
  <c r="E91" i="1"/>
  <c r="E90" i="1"/>
  <c r="E89" i="1"/>
  <c r="E88" i="1"/>
  <c r="E87" i="1"/>
  <c r="E86" i="1"/>
  <c r="E85" i="1"/>
  <c r="E84" i="1"/>
  <c r="E83" i="1"/>
  <c r="E38" i="1"/>
  <c r="E31" i="1"/>
  <c r="E26" i="1"/>
  <c r="K78" i="1"/>
  <c r="K77" i="1"/>
  <c r="K76" i="1"/>
  <c r="K75" i="1"/>
  <c r="K74" i="1"/>
  <c r="K73" i="1"/>
  <c r="K72" i="1"/>
  <c r="K71" i="1"/>
  <c r="J52" i="2"/>
  <c r="J53" i="2"/>
  <c r="J54" i="2"/>
  <c r="J55" i="2"/>
  <c r="J56" i="2"/>
  <c r="J57" i="2"/>
  <c r="J58" i="2"/>
  <c r="K43" i="3"/>
  <c r="K44" i="3"/>
  <c r="K45" i="3"/>
  <c r="K46" i="3"/>
  <c r="K40" i="3"/>
  <c r="K41" i="3"/>
  <c r="K42" i="3"/>
  <c r="K47" i="3"/>
  <c r="J44" i="2"/>
  <c r="J45" i="2"/>
  <c r="J46" i="2"/>
  <c r="J47" i="2"/>
  <c r="J48" i="2"/>
  <c r="J49" i="2"/>
  <c r="J50" i="2"/>
  <c r="J51" i="2"/>
  <c r="K35" i="3"/>
  <c r="K36" i="3"/>
  <c r="K37" i="3"/>
  <c r="K38" i="3"/>
  <c r="K39" i="3"/>
  <c r="J38" i="2"/>
  <c r="J39" i="2"/>
  <c r="J40" i="2"/>
  <c r="J41" i="2"/>
  <c r="J42" i="2"/>
  <c r="J43" i="2"/>
  <c r="J33" i="2"/>
  <c r="J34" i="2"/>
  <c r="J35" i="2"/>
  <c r="J36" i="2"/>
  <c r="J37" i="2"/>
  <c r="K28" i="3"/>
  <c r="K29" i="3"/>
  <c r="K30" i="3"/>
  <c r="K31" i="3"/>
  <c r="K32" i="3"/>
  <c r="K33" i="3"/>
  <c r="K34" i="3"/>
  <c r="J27" i="2"/>
  <c r="J28" i="2"/>
  <c r="J29" i="2"/>
  <c r="J30" i="2"/>
  <c r="J31" i="2"/>
  <c r="J32" i="2"/>
  <c r="J26" i="2"/>
  <c r="J15" i="2"/>
  <c r="J25" i="2"/>
  <c r="K23" i="3"/>
  <c r="K24" i="3"/>
  <c r="K25" i="3"/>
  <c r="K26" i="3"/>
  <c r="K27" i="3"/>
  <c r="K10" i="3"/>
  <c r="K11" i="3"/>
  <c r="K12" i="3"/>
  <c r="K13" i="3"/>
  <c r="K14" i="3"/>
  <c r="K15" i="3"/>
  <c r="K16" i="3"/>
  <c r="K18" i="3"/>
  <c r="K19" i="3"/>
  <c r="K20" i="3"/>
  <c r="K21" i="3"/>
  <c r="K22" i="3"/>
  <c r="K9" i="3"/>
  <c r="J10" i="2"/>
  <c r="J21" i="2"/>
  <c r="J22" i="2"/>
  <c r="J23" i="2"/>
  <c r="J24" i="2"/>
  <c r="J11" i="2"/>
  <c r="J12" i="2"/>
  <c r="J13" i="2"/>
  <c r="J14" i="2"/>
  <c r="J16" i="2"/>
  <c r="J17" i="2"/>
  <c r="J18" i="2"/>
  <c r="J19" i="2"/>
  <c r="J20" i="2"/>
  <c r="E82" i="1"/>
  <c r="E81" i="1"/>
  <c r="E80" i="1"/>
  <c r="E79" i="1"/>
  <c r="E78" i="1"/>
  <c r="E77" i="1"/>
  <c r="E76" i="1"/>
  <c r="E75" i="1"/>
  <c r="E74" i="1"/>
  <c r="E73" i="1"/>
  <c r="K54" i="1"/>
  <c r="K56" i="1"/>
  <c r="K57" i="1"/>
  <c r="K58" i="1"/>
  <c r="K59" i="1"/>
  <c r="K60" i="1"/>
  <c r="K61" i="1"/>
  <c r="K63" i="1"/>
  <c r="K64" i="1"/>
  <c r="K65" i="1"/>
  <c r="K66" i="1"/>
  <c r="K67" i="1"/>
  <c r="K68" i="1"/>
  <c r="K69" i="1"/>
  <c r="K70" i="1"/>
  <c r="K53" i="1"/>
  <c r="E54" i="1"/>
  <c r="E56" i="1"/>
  <c r="E57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53" i="1"/>
  <c r="E39" i="1"/>
  <c r="E40" i="1"/>
  <c r="E41" i="1"/>
  <c r="E42" i="1"/>
  <c r="E37" i="1"/>
  <c r="E36" i="1"/>
  <c r="E35" i="1"/>
  <c r="E34" i="1"/>
  <c r="E33" i="1"/>
  <c r="E32" i="1"/>
  <c r="E30" i="1"/>
  <c r="E29" i="1"/>
  <c r="E28" i="1"/>
  <c r="E27" i="1"/>
  <c r="E25" i="1"/>
  <c r="E18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9" i="1"/>
  <c r="K23" i="1"/>
  <c r="K24" i="1"/>
  <c r="K25" i="1"/>
  <c r="K27" i="1"/>
  <c r="K28" i="1"/>
  <c r="K29" i="1"/>
  <c r="K30" i="1"/>
  <c r="K32" i="1"/>
  <c r="K33" i="1"/>
  <c r="K34" i="1"/>
  <c r="K35" i="1"/>
  <c r="K36" i="1"/>
  <c r="K37" i="1"/>
  <c r="K39" i="1"/>
  <c r="K40" i="1"/>
  <c r="K41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E48" i="3"/>
  <c r="F48" i="3"/>
  <c r="D48" i="3"/>
  <c r="C48" i="3"/>
  <c r="C63" i="2" l="1"/>
  <c r="D63" i="2"/>
  <c r="E63" i="2"/>
  <c r="F63" i="2"/>
  <c r="G63" i="2"/>
  <c r="H63" i="2"/>
  <c r="I63" i="2"/>
  <c r="J63" i="2"/>
  <c r="B63" i="2"/>
  <c r="K115" i="1" l="1"/>
  <c r="J115" i="1"/>
  <c r="I115" i="1"/>
  <c r="E115" i="1"/>
  <c r="D115" i="1"/>
  <c r="C115" i="1"/>
  <c r="I43" i="1"/>
  <c r="C43" i="1"/>
  <c r="D43" i="1"/>
  <c r="E43" i="1"/>
  <c r="K9" i="1"/>
  <c r="K43" i="1" s="1"/>
  <c r="K48" i="3"/>
  <c r="K17" i="3"/>
  <c r="B17" i="3"/>
  <c r="B48" i="3"/>
</calcChain>
</file>

<file path=xl/sharedStrings.xml><?xml version="1.0" encoding="utf-8"?>
<sst xmlns="http://schemas.openxmlformats.org/spreadsheetml/2006/main" count="430" uniqueCount="165">
  <si>
    <t>Reiss and Killimster Hall SCIO</t>
  </si>
  <si>
    <t>Charity Number: SCO43939</t>
  </si>
  <si>
    <t>Accounts for year ended 30 September 2015</t>
  </si>
  <si>
    <t>Date</t>
  </si>
  <si>
    <t>Description</t>
  </si>
  <si>
    <t>Unrestricted</t>
  </si>
  <si>
    <t>Restricted</t>
  </si>
  <si>
    <t>Total</t>
  </si>
  <si>
    <t>INCOME</t>
  </si>
  <si>
    <t>EXPENDITURE</t>
  </si>
  <si>
    <t>Rental</t>
  </si>
  <si>
    <t>Fundraising</t>
  </si>
  <si>
    <t>Donations</t>
  </si>
  <si>
    <t>Grants</t>
  </si>
  <si>
    <t>Elec Meters</t>
  </si>
  <si>
    <t>Gift Refund</t>
  </si>
  <si>
    <t>Equipment</t>
  </si>
  <si>
    <t>Expenditure</t>
  </si>
  <si>
    <t>Gifts</t>
  </si>
  <si>
    <t>Electricity</t>
  </si>
  <si>
    <t>Hall Cleaner</t>
  </si>
  <si>
    <t>Insurance</t>
  </si>
  <si>
    <t>Maintenance</t>
  </si>
  <si>
    <t>Other</t>
  </si>
  <si>
    <t>Bt fwd</t>
  </si>
  <si>
    <t>Accounts for year ended 30 September 2025</t>
  </si>
  <si>
    <t>04.10.24</t>
  </si>
  <si>
    <t>Equipment - curtain deposit</t>
  </si>
  <si>
    <t>Hall Insurance</t>
  </si>
  <si>
    <t>22.10.24</t>
  </si>
  <si>
    <t>Cleaning of Hall</t>
  </si>
  <si>
    <t>24.10.24</t>
  </si>
  <si>
    <t>BT - Internet</t>
  </si>
  <si>
    <t>29.10.24</t>
  </si>
  <si>
    <t>Cleaning supplies</t>
  </si>
  <si>
    <t>04.11.24</t>
  </si>
  <si>
    <t>Fundraising - quiz</t>
  </si>
  <si>
    <t>Repairs - hall floor</t>
  </si>
  <si>
    <t>Equipment - hall curtains</t>
  </si>
  <si>
    <t>25.11.24</t>
  </si>
  <si>
    <t>28.11.24</t>
  </si>
  <si>
    <t>Gifts for cmas party</t>
  </si>
  <si>
    <t>05.12.24</t>
  </si>
  <si>
    <t>Equipment - mats for lobby</t>
  </si>
  <si>
    <t>09.10.24</t>
  </si>
  <si>
    <t>15.10.24</t>
  </si>
  <si>
    <t>Hall Rental - East End FC</t>
  </si>
  <si>
    <t>Hall Rental - hobbies</t>
  </si>
  <si>
    <t>Hall Rental - adult party</t>
  </si>
  <si>
    <t>Hall Rental - kids dancing</t>
  </si>
  <si>
    <t>Donation jar</t>
  </si>
  <si>
    <t>Hall Rental - Reiss Youth Club</t>
  </si>
  <si>
    <t>20.11.24</t>
  </si>
  <si>
    <t>Hall Rental - Monday sewing</t>
  </si>
  <si>
    <t>26.11.24</t>
  </si>
  <si>
    <t>27.11.24</t>
  </si>
  <si>
    <t>Hall Rentl - kids dancing</t>
  </si>
  <si>
    <t>Hall Rental - childs party</t>
  </si>
  <si>
    <t>Donation for cmas party</t>
  </si>
  <si>
    <t>Hall Rental - Vikki Dancing</t>
  </si>
  <si>
    <t>02.12.24</t>
  </si>
  <si>
    <t>Cashback from Bank</t>
  </si>
  <si>
    <t>Hall Rental - NHS</t>
  </si>
  <si>
    <t>13.12.24</t>
  </si>
  <si>
    <t>16.12.24</t>
  </si>
  <si>
    <t>Hall Rental - B McKiddie</t>
  </si>
  <si>
    <t>24.12.24</t>
  </si>
  <si>
    <t>23.12.24</t>
  </si>
  <si>
    <t>Food for Cmas party</t>
  </si>
  <si>
    <t>30.12.24</t>
  </si>
  <si>
    <t>03.01.25</t>
  </si>
  <si>
    <t>06.01.25</t>
  </si>
  <si>
    <t>Hall Rental - CCTG</t>
  </si>
  <si>
    <t>13.01.25</t>
  </si>
  <si>
    <t>17.01.25</t>
  </si>
  <si>
    <t>20.01.25</t>
  </si>
  <si>
    <t>29.01.25</t>
  </si>
  <si>
    <t>12.02.25</t>
  </si>
  <si>
    <t>Bank charges</t>
  </si>
  <si>
    <t>19.02.25</t>
  </si>
  <si>
    <t>Hall Rental - t of f</t>
  </si>
  <si>
    <t>24.02.25</t>
  </si>
  <si>
    <t>27.02.25</t>
  </si>
  <si>
    <t>cashback from bank</t>
  </si>
  <si>
    <t>07.03.25</t>
  </si>
  <si>
    <t>Electricity Bill</t>
  </si>
  <si>
    <t>24.03.25</t>
  </si>
  <si>
    <t>Internet for Hall</t>
  </si>
  <si>
    <t>26.03.25</t>
  </si>
  <si>
    <t>Hall Rental - Hobbies</t>
  </si>
  <si>
    <t>28.03.25</t>
  </si>
  <si>
    <t xml:space="preserve">Hall Rental - RYC </t>
  </si>
  <si>
    <t>Hall Rental - RGC</t>
  </si>
  <si>
    <t>31.03.25</t>
  </si>
  <si>
    <t>03.04.25</t>
  </si>
  <si>
    <t>23.04.25</t>
  </si>
  <si>
    <t>Electric meter</t>
  </si>
  <si>
    <t>Hall Rental - NRG Dance</t>
  </si>
  <si>
    <t>Hall Rental - Post Office</t>
  </si>
  <si>
    <t>25.04.25</t>
  </si>
  <si>
    <t>Hall Rental - T of F</t>
  </si>
  <si>
    <t>06.05.25</t>
  </si>
  <si>
    <t>Hall Rental - SBDT</t>
  </si>
  <si>
    <t>07.05.25</t>
  </si>
  <si>
    <t>Hall Rental - Adult Party</t>
  </si>
  <si>
    <t>Hall Rental - Diane Zumba</t>
  </si>
  <si>
    <t>09.05.25</t>
  </si>
  <si>
    <t>Hall Rental - Adult party</t>
  </si>
  <si>
    <t>12.05.25</t>
  </si>
  <si>
    <t>14.05.25</t>
  </si>
  <si>
    <t>Hall Rental - SBCC</t>
  </si>
  <si>
    <t>21.05.25</t>
  </si>
  <si>
    <t>23.05.25</t>
  </si>
  <si>
    <t>28.05.25</t>
  </si>
  <si>
    <t>Hall Rental - Kids party</t>
  </si>
  <si>
    <t>04.06.25</t>
  </si>
  <si>
    <t>12.06.25</t>
  </si>
  <si>
    <t>Internet</t>
  </si>
  <si>
    <t>05.11.24</t>
  </si>
  <si>
    <t>Bank Cashback</t>
  </si>
  <si>
    <t>03.03.25</t>
  </si>
  <si>
    <t>02.04.25</t>
  </si>
  <si>
    <t>17.06.25</t>
  </si>
  <si>
    <t>24.06.25</t>
  </si>
  <si>
    <t>16.06.25</t>
  </si>
  <si>
    <t>30.06.25</t>
  </si>
  <si>
    <t>02.07.25</t>
  </si>
  <si>
    <t>03.07.25</t>
  </si>
  <si>
    <t>07.07.25</t>
  </si>
  <si>
    <t>04.07.25</t>
  </si>
  <si>
    <t>16.07.25</t>
  </si>
  <si>
    <t>21.07.25</t>
  </si>
  <si>
    <t>23.07.25</t>
  </si>
  <si>
    <t>30.07.25</t>
  </si>
  <si>
    <t>11.08.25</t>
  </si>
  <si>
    <t>13.08.25</t>
  </si>
  <si>
    <t>22.08.25</t>
  </si>
  <si>
    <t>27.08.25</t>
  </si>
  <si>
    <t>02.09.25</t>
  </si>
  <si>
    <t>29.08.25</t>
  </si>
  <si>
    <t>01.09.25</t>
  </si>
  <si>
    <t>05.09.25</t>
  </si>
  <si>
    <t>12.09.25</t>
  </si>
  <si>
    <t>16.09.25</t>
  </si>
  <si>
    <t>17.09.25</t>
  </si>
  <si>
    <t>23.09.25</t>
  </si>
  <si>
    <t>19.09.25</t>
  </si>
  <si>
    <t>30.09.25</t>
  </si>
  <si>
    <t>Cleaning materials - hand towels</t>
  </si>
  <si>
    <t>Repairs - Bathroom Wall</t>
  </si>
  <si>
    <t>Cleaning Materials</t>
  </si>
  <si>
    <t>21.06.25</t>
  </si>
  <si>
    <t>16.07.27</t>
  </si>
  <si>
    <t>Cleaning materials</t>
  </si>
  <si>
    <t>Maintenance - DMJ</t>
  </si>
  <si>
    <t>Hall Insurane</t>
  </si>
  <si>
    <t>Hall Rental - Killimster SWI</t>
  </si>
  <si>
    <t xml:space="preserve">Hall Rental </t>
  </si>
  <si>
    <t>Hall Rental - Table Hire</t>
  </si>
  <si>
    <t>Hall Renbtal - NHS</t>
  </si>
  <si>
    <t>Equipment - cleaning materials</t>
  </si>
  <si>
    <t>Equipment - water flask</t>
  </si>
  <si>
    <t>Equipment - plants</t>
  </si>
  <si>
    <t>13,08,25</t>
  </si>
  <si>
    <t>Hall Rental - Childs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</si>
</sst>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44" fontId="0" fillId="0" borderId="0" xfId="0" applyNumberFormat="1"/>
    <xf numFmtId="44" fontId="1" fillId="0" borderId="0" xfId="0" applyNumberFormat="1" applyFont="1"/>
    <xf numFmtId="44" fontId="0" fillId="0" borderId="0" xfId="0" applyNumberFormat="1" applyProtection="1">
      <protection locked="0"/>
    </xf>
    <xf numFmtId="44" fontId="1" fillId="0" borderId="0" xfId="0" applyNumberFormat="1" applyFont="1" applyProtection="1">
      <protection locked="0"/>
    </xf>
    <xf numFmtId="44" fontId="0" fillId="0" borderId="1" xfId="0" applyNumberFormat="1" applyBorder="1"/>
    <xf numFmtId="44" fontId="0" fillId="0" borderId="1" xfId="0" applyNumberFormat="1" applyBorder="1" applyProtection="1">
      <protection locked="0"/>
    </xf>
    <xf numFmtId="43" fontId="0" fillId="0" borderId="0" xfId="0" applyNumberFormat="1"/>
    <xf numFmtId="43" fontId="1" fillId="0" borderId="0" xfId="0" applyNumberFormat="1" applyFont="1"/>
    <xf numFmtId="43" fontId="1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left"/>
    </xf>
    <xf numFmtId="43" fontId="1" fillId="0" borderId="0" xfId="0" applyNumberFormat="1" applyFont="1" applyAlignment="1">
      <alignment horizontal="left"/>
    </xf>
    <xf numFmtId="43" fontId="0" fillId="0" borderId="0" xfId="0" applyNumberFormat="1" applyAlignment="1">
      <alignment horizontal="left"/>
    </xf>
    <xf numFmtId="43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44" fontId="0" fillId="0" borderId="2" xfId="0" applyNumberFormat="1" applyBorder="1" applyProtection="1">
      <protection locked="0"/>
    </xf>
    <xf numFmtId="43" fontId="0" fillId="0" borderId="2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3" xfId="0" applyBorder="1"/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opLeftCell="A20" workbookViewId="0">
      <selection activeCell="C31" sqref="C31"/>
    </sheetView>
  </sheetViews>
  <sheetFormatPr defaultRowHeight="14.5" x14ac:dyDescent="0.35"/>
  <cols>
    <col min="1" max="1" width="8.26953125" customWidth="1"/>
    <col min="2" max="2" width="28.7265625" customWidth="1"/>
    <col min="3" max="3" width="13.7265625" style="5" customWidth="1"/>
    <col min="4" max="4" width="11" style="5" customWidth="1"/>
    <col min="5" max="5" width="12.7265625" style="5" customWidth="1"/>
    <col min="6" max="6" width="9.1796875" style="3"/>
    <col min="8" max="8" width="23.81640625" customWidth="1"/>
    <col min="9" max="9" width="12.453125" style="7" customWidth="1"/>
    <col min="10" max="10" width="13" style="7" customWidth="1"/>
    <col min="11" max="11" width="11.26953125" style="7" customWidth="1"/>
  </cols>
  <sheetData>
    <row r="1" spans="1:11" ht="15.5" x14ac:dyDescent="0.35">
      <c r="A1" s="1" t="s">
        <v>0</v>
      </c>
    </row>
    <row r="2" spans="1:11" x14ac:dyDescent="0.35">
      <c r="A2" s="2" t="s">
        <v>1</v>
      </c>
    </row>
    <row r="4" spans="1:11" x14ac:dyDescent="0.35">
      <c r="A4" s="2" t="s">
        <v>25</v>
      </c>
    </row>
    <row r="5" spans="1:11" x14ac:dyDescent="0.35">
      <c r="A5" s="2"/>
    </row>
    <row r="6" spans="1:11" x14ac:dyDescent="0.35">
      <c r="A6" s="2"/>
      <c r="B6" s="4" t="s">
        <v>8</v>
      </c>
      <c r="I6" s="8" t="s">
        <v>9</v>
      </c>
    </row>
    <row r="8" spans="1:11" x14ac:dyDescent="0.35">
      <c r="A8" s="2" t="s">
        <v>3</v>
      </c>
      <c r="B8" s="2" t="s">
        <v>4</v>
      </c>
      <c r="C8" s="6" t="s">
        <v>5</v>
      </c>
      <c r="D8" s="6" t="s">
        <v>6</v>
      </c>
      <c r="E8" s="6" t="s">
        <v>7</v>
      </c>
      <c r="G8" s="2" t="s">
        <v>3</v>
      </c>
      <c r="H8" s="2" t="s">
        <v>4</v>
      </c>
      <c r="I8" s="8" t="s">
        <v>5</v>
      </c>
      <c r="J8" s="8" t="s">
        <v>6</v>
      </c>
      <c r="K8" s="8" t="s">
        <v>7</v>
      </c>
    </row>
    <row r="9" spans="1:11" x14ac:dyDescent="0.35">
      <c r="A9" s="18" t="s">
        <v>44</v>
      </c>
      <c r="B9" s="18" t="s">
        <v>51</v>
      </c>
      <c r="C9" s="19">
        <v>180</v>
      </c>
      <c r="D9" s="19"/>
      <c r="E9" s="19">
        <f>SUM(C9:D9)</f>
        <v>180</v>
      </c>
      <c r="G9" s="18" t="s">
        <v>26</v>
      </c>
      <c r="H9" s="18" t="s">
        <v>27</v>
      </c>
      <c r="I9" s="20">
        <v>800</v>
      </c>
      <c r="J9" s="20"/>
      <c r="K9" s="20">
        <f>SUM(I9:J9)</f>
        <v>800</v>
      </c>
    </row>
    <row r="10" spans="1:11" x14ac:dyDescent="0.35">
      <c r="A10" s="18" t="s">
        <v>45</v>
      </c>
      <c r="B10" s="18" t="s">
        <v>46</v>
      </c>
      <c r="C10" s="19">
        <v>30</v>
      </c>
      <c r="D10" s="19"/>
      <c r="E10" s="19">
        <f t="shared" ref="E10:E42" si="0">SUM(C10:D10)</f>
        <v>30</v>
      </c>
      <c r="G10" s="18" t="s">
        <v>26</v>
      </c>
      <c r="H10" s="18" t="s">
        <v>28</v>
      </c>
      <c r="I10" s="20">
        <v>900.56</v>
      </c>
      <c r="J10" s="20"/>
      <c r="K10" s="20">
        <f t="shared" ref="K10:K41" si="1">SUM(I10:J10)</f>
        <v>900.56</v>
      </c>
    </row>
    <row r="11" spans="1:11" x14ac:dyDescent="0.35">
      <c r="A11" s="18" t="s">
        <v>35</v>
      </c>
      <c r="B11" s="18" t="s">
        <v>47</v>
      </c>
      <c r="C11" s="19">
        <v>120</v>
      </c>
      <c r="D11" s="19"/>
      <c r="E11" s="19">
        <f t="shared" si="0"/>
        <v>120</v>
      </c>
      <c r="G11" s="18" t="s">
        <v>29</v>
      </c>
      <c r="H11" s="18" t="s">
        <v>30</v>
      </c>
      <c r="I11" s="20">
        <v>180</v>
      </c>
      <c r="J11" s="20"/>
      <c r="K11" s="20">
        <f t="shared" si="1"/>
        <v>180</v>
      </c>
    </row>
    <row r="12" spans="1:11" x14ac:dyDescent="0.35">
      <c r="A12" s="18" t="s">
        <v>35</v>
      </c>
      <c r="B12" s="18" t="s">
        <v>48</v>
      </c>
      <c r="C12" s="19">
        <v>40</v>
      </c>
      <c r="D12" s="19"/>
      <c r="E12" s="19">
        <f t="shared" si="0"/>
        <v>40</v>
      </c>
      <c r="G12" s="18" t="s">
        <v>31</v>
      </c>
      <c r="H12" s="18" t="s">
        <v>32</v>
      </c>
      <c r="I12" s="20">
        <v>72.77</v>
      </c>
      <c r="J12" s="20"/>
      <c r="K12" s="20">
        <f t="shared" si="1"/>
        <v>72.77</v>
      </c>
    </row>
    <row r="13" spans="1:11" x14ac:dyDescent="0.35">
      <c r="A13" s="18" t="s">
        <v>35</v>
      </c>
      <c r="B13" s="18" t="s">
        <v>49</v>
      </c>
      <c r="C13" s="19">
        <v>40</v>
      </c>
      <c r="D13" s="19"/>
      <c r="E13" s="19">
        <f t="shared" si="0"/>
        <v>40</v>
      </c>
      <c r="G13" s="18" t="s">
        <v>33</v>
      </c>
      <c r="H13" s="18" t="s">
        <v>148</v>
      </c>
      <c r="I13" s="20">
        <v>53.36</v>
      </c>
      <c r="J13" s="20"/>
      <c r="K13" s="20">
        <f t="shared" si="1"/>
        <v>53.36</v>
      </c>
    </row>
    <row r="14" spans="1:11" x14ac:dyDescent="0.35">
      <c r="A14" s="18" t="s">
        <v>35</v>
      </c>
      <c r="B14" s="18" t="s">
        <v>50</v>
      </c>
      <c r="C14" s="19">
        <v>6</v>
      </c>
      <c r="D14" s="19"/>
      <c r="E14" s="19">
        <f t="shared" si="0"/>
        <v>6</v>
      </c>
      <c r="G14" s="18" t="s">
        <v>33</v>
      </c>
      <c r="H14" s="18" t="s">
        <v>20</v>
      </c>
      <c r="I14" s="20">
        <v>96</v>
      </c>
      <c r="J14" s="20"/>
      <c r="K14" s="20">
        <f t="shared" si="1"/>
        <v>96</v>
      </c>
    </row>
    <row r="15" spans="1:11" x14ac:dyDescent="0.35">
      <c r="A15" s="18" t="s">
        <v>35</v>
      </c>
      <c r="B15" s="18" t="s">
        <v>36</v>
      </c>
      <c r="C15" s="19">
        <v>320.5</v>
      </c>
      <c r="D15" s="19"/>
      <c r="E15" s="19">
        <f t="shared" si="0"/>
        <v>320.5</v>
      </c>
      <c r="G15" s="18" t="s">
        <v>33</v>
      </c>
      <c r="H15" s="18" t="s">
        <v>34</v>
      </c>
      <c r="I15" s="20">
        <v>21.23</v>
      </c>
      <c r="J15" s="20"/>
      <c r="K15" s="20">
        <f t="shared" si="1"/>
        <v>21.23</v>
      </c>
    </row>
    <row r="16" spans="1:11" x14ac:dyDescent="0.35">
      <c r="A16" s="18" t="s">
        <v>52</v>
      </c>
      <c r="B16" s="18" t="s">
        <v>48</v>
      </c>
      <c r="C16" s="19">
        <v>60</v>
      </c>
      <c r="D16" s="19"/>
      <c r="E16" s="19">
        <f t="shared" si="0"/>
        <v>60</v>
      </c>
      <c r="G16" s="18" t="s">
        <v>35</v>
      </c>
      <c r="H16" s="18" t="s">
        <v>36</v>
      </c>
      <c r="I16" s="20">
        <v>195.24</v>
      </c>
      <c r="J16" s="20"/>
      <c r="K16" s="20">
        <f t="shared" si="1"/>
        <v>195.24</v>
      </c>
    </row>
    <row r="17" spans="1:11" x14ac:dyDescent="0.35">
      <c r="A17" s="18" t="s">
        <v>52</v>
      </c>
      <c r="B17" s="18" t="s">
        <v>53</v>
      </c>
      <c r="C17" s="19">
        <v>30</v>
      </c>
      <c r="D17" s="19"/>
      <c r="E17" s="19">
        <f t="shared" si="0"/>
        <v>30</v>
      </c>
      <c r="G17" s="18" t="s">
        <v>35</v>
      </c>
      <c r="H17" s="18" t="s">
        <v>37</v>
      </c>
      <c r="I17" s="20">
        <v>2166.6</v>
      </c>
      <c r="J17" s="20"/>
      <c r="K17" s="20">
        <f t="shared" si="1"/>
        <v>2166.6</v>
      </c>
    </row>
    <row r="18" spans="1:11" x14ac:dyDescent="0.35">
      <c r="A18" s="18" t="s">
        <v>54</v>
      </c>
      <c r="B18" s="18" t="s">
        <v>59</v>
      </c>
      <c r="C18" s="19">
        <v>96</v>
      </c>
      <c r="D18" s="19"/>
      <c r="E18" s="19">
        <f t="shared" si="0"/>
        <v>96</v>
      </c>
      <c r="G18" s="18" t="s">
        <v>118</v>
      </c>
      <c r="H18" s="18" t="s">
        <v>38</v>
      </c>
      <c r="I18" s="20">
        <v>1680</v>
      </c>
      <c r="J18" s="20"/>
      <c r="K18" s="20">
        <f t="shared" si="1"/>
        <v>1680</v>
      </c>
    </row>
    <row r="19" spans="1:11" x14ac:dyDescent="0.35">
      <c r="A19" s="18" t="s">
        <v>55</v>
      </c>
      <c r="B19" s="18" t="s">
        <v>56</v>
      </c>
      <c r="C19" s="19">
        <v>15</v>
      </c>
      <c r="D19" s="19"/>
      <c r="E19" s="19">
        <f t="shared" si="0"/>
        <v>15</v>
      </c>
      <c r="G19" s="18" t="s">
        <v>39</v>
      </c>
      <c r="H19" s="18" t="s">
        <v>32</v>
      </c>
      <c r="I19" s="20">
        <v>74</v>
      </c>
      <c r="J19" s="20"/>
      <c r="K19" s="20">
        <f t="shared" si="1"/>
        <v>74</v>
      </c>
    </row>
    <row r="20" spans="1:11" x14ac:dyDescent="0.35">
      <c r="A20" s="18" t="s">
        <v>55</v>
      </c>
      <c r="B20" s="18" t="s">
        <v>48</v>
      </c>
      <c r="C20" s="19">
        <v>40</v>
      </c>
      <c r="D20" s="19"/>
      <c r="E20" s="19">
        <f t="shared" si="0"/>
        <v>40</v>
      </c>
      <c r="G20" s="18" t="s">
        <v>40</v>
      </c>
      <c r="H20" s="18" t="s">
        <v>41</v>
      </c>
      <c r="I20" s="20">
        <v>367.02</v>
      </c>
      <c r="J20" s="20"/>
      <c r="K20" s="20">
        <f t="shared" si="1"/>
        <v>367.02</v>
      </c>
    </row>
    <row r="21" spans="1:11" x14ac:dyDescent="0.35">
      <c r="A21" s="18" t="s">
        <v>55</v>
      </c>
      <c r="B21" s="18" t="s">
        <v>57</v>
      </c>
      <c r="C21" s="19">
        <v>40</v>
      </c>
      <c r="D21" s="19"/>
      <c r="E21" s="19">
        <f t="shared" si="0"/>
        <v>40</v>
      </c>
      <c r="G21" s="18" t="s">
        <v>42</v>
      </c>
      <c r="H21" s="18" t="s">
        <v>41</v>
      </c>
      <c r="I21" s="20">
        <v>27.96</v>
      </c>
      <c r="J21" s="20"/>
      <c r="K21" s="20">
        <f t="shared" si="1"/>
        <v>27.96</v>
      </c>
    </row>
    <row r="22" spans="1:11" x14ac:dyDescent="0.35">
      <c r="A22" s="18" t="s">
        <v>55</v>
      </c>
      <c r="B22" s="18" t="s">
        <v>58</v>
      </c>
      <c r="C22" s="19">
        <v>40</v>
      </c>
      <c r="D22" s="19"/>
      <c r="E22" s="19">
        <f t="shared" si="0"/>
        <v>40</v>
      </c>
      <c r="G22" s="18" t="s">
        <v>42</v>
      </c>
      <c r="H22" s="18" t="s">
        <v>43</v>
      </c>
      <c r="I22" s="20">
        <v>15</v>
      </c>
      <c r="J22" s="20"/>
      <c r="K22" s="20">
        <f t="shared" si="1"/>
        <v>15</v>
      </c>
    </row>
    <row r="23" spans="1:11" x14ac:dyDescent="0.35">
      <c r="A23" s="18" t="s">
        <v>60</v>
      </c>
      <c r="B23" s="18" t="s">
        <v>61</v>
      </c>
      <c r="C23" s="19">
        <v>0.68</v>
      </c>
      <c r="D23" s="19"/>
      <c r="E23" s="19">
        <f t="shared" si="0"/>
        <v>0.68</v>
      </c>
      <c r="G23" s="18" t="s">
        <v>67</v>
      </c>
      <c r="H23" s="18" t="s">
        <v>68</v>
      </c>
      <c r="I23" s="20">
        <v>102.35</v>
      </c>
      <c r="J23" s="20"/>
      <c r="K23" s="20">
        <f t="shared" si="1"/>
        <v>102.35</v>
      </c>
    </row>
    <row r="24" spans="1:11" x14ac:dyDescent="0.35">
      <c r="A24" s="18" t="s">
        <v>60</v>
      </c>
      <c r="B24" s="18" t="s">
        <v>62</v>
      </c>
      <c r="C24" s="19">
        <v>280</v>
      </c>
      <c r="D24" s="19"/>
      <c r="E24" s="19">
        <f t="shared" si="0"/>
        <v>280</v>
      </c>
      <c r="G24" s="18" t="s">
        <v>66</v>
      </c>
      <c r="H24" s="18" t="s">
        <v>32</v>
      </c>
      <c r="I24" s="20">
        <v>74</v>
      </c>
      <c r="J24" s="20"/>
      <c r="K24" s="20">
        <f t="shared" si="1"/>
        <v>74</v>
      </c>
    </row>
    <row r="25" spans="1:11" x14ac:dyDescent="0.35">
      <c r="A25" s="18" t="s">
        <v>63</v>
      </c>
      <c r="B25" s="18" t="s">
        <v>62</v>
      </c>
      <c r="C25" s="19">
        <v>70</v>
      </c>
      <c r="D25" s="19"/>
      <c r="E25" s="19">
        <f t="shared" si="0"/>
        <v>70</v>
      </c>
      <c r="G25" s="18" t="s">
        <v>69</v>
      </c>
      <c r="H25" s="18" t="s">
        <v>36</v>
      </c>
      <c r="I25" s="20">
        <v>189.87</v>
      </c>
      <c r="J25" s="20"/>
      <c r="K25" s="20">
        <f t="shared" si="1"/>
        <v>189.87</v>
      </c>
    </row>
    <row r="26" spans="1:11" x14ac:dyDescent="0.35">
      <c r="A26" s="18" t="s">
        <v>64</v>
      </c>
      <c r="B26" s="18" t="s">
        <v>57</v>
      </c>
      <c r="C26" s="19">
        <v>45</v>
      </c>
      <c r="D26" s="19"/>
      <c r="E26" s="19">
        <f t="shared" si="0"/>
        <v>45</v>
      </c>
      <c r="G26" s="18"/>
      <c r="H26" s="18"/>
      <c r="I26" s="20"/>
      <c r="J26" s="20"/>
      <c r="K26" s="20"/>
    </row>
    <row r="27" spans="1:11" x14ac:dyDescent="0.35">
      <c r="A27" s="18" t="s">
        <v>64</v>
      </c>
      <c r="B27" s="18" t="s">
        <v>48</v>
      </c>
      <c r="C27" s="19">
        <v>40</v>
      </c>
      <c r="D27" s="19"/>
      <c r="E27" s="19">
        <f t="shared" si="0"/>
        <v>40</v>
      </c>
      <c r="G27" s="18" t="s">
        <v>74</v>
      </c>
      <c r="H27" s="18" t="s">
        <v>20</v>
      </c>
      <c r="I27" s="20">
        <v>90</v>
      </c>
      <c r="J27" s="20"/>
      <c r="K27" s="20">
        <f t="shared" si="1"/>
        <v>90</v>
      </c>
    </row>
    <row r="28" spans="1:11" x14ac:dyDescent="0.35">
      <c r="A28" s="18" t="s">
        <v>64</v>
      </c>
      <c r="B28" s="18" t="s">
        <v>58</v>
      </c>
      <c r="C28" s="19">
        <v>190</v>
      </c>
      <c r="D28" s="19"/>
      <c r="E28" s="19">
        <f t="shared" si="0"/>
        <v>190</v>
      </c>
      <c r="G28" s="18" t="s">
        <v>75</v>
      </c>
      <c r="H28" s="18" t="s">
        <v>160</v>
      </c>
      <c r="I28" s="20">
        <v>24.38</v>
      </c>
      <c r="J28" s="20"/>
      <c r="K28" s="20">
        <f t="shared" si="1"/>
        <v>24.38</v>
      </c>
    </row>
    <row r="29" spans="1:11" x14ac:dyDescent="0.35">
      <c r="A29" s="18" t="s">
        <v>67</v>
      </c>
      <c r="B29" s="18" t="s">
        <v>65</v>
      </c>
      <c r="C29" s="19">
        <v>30</v>
      </c>
      <c r="D29" s="19"/>
      <c r="E29" s="19">
        <f t="shared" si="0"/>
        <v>30</v>
      </c>
      <c r="G29" s="18" t="s">
        <v>75</v>
      </c>
      <c r="H29" s="18" t="s">
        <v>160</v>
      </c>
      <c r="I29" s="20">
        <v>66.25</v>
      </c>
      <c r="J29" s="20"/>
      <c r="K29" s="20">
        <f t="shared" si="1"/>
        <v>66.25</v>
      </c>
    </row>
    <row r="30" spans="1:11" x14ac:dyDescent="0.35">
      <c r="A30" s="18" t="s">
        <v>66</v>
      </c>
      <c r="B30" s="18" t="s">
        <v>62</v>
      </c>
      <c r="C30" s="19">
        <v>70</v>
      </c>
      <c r="D30" s="19"/>
      <c r="E30" s="19">
        <f t="shared" si="0"/>
        <v>70</v>
      </c>
      <c r="G30" s="18" t="s">
        <v>75</v>
      </c>
      <c r="H30" s="18" t="s">
        <v>36</v>
      </c>
      <c r="I30" s="20">
        <v>18</v>
      </c>
      <c r="J30" s="20"/>
      <c r="K30" s="20">
        <f t="shared" si="1"/>
        <v>18</v>
      </c>
    </row>
    <row r="31" spans="1:11" x14ac:dyDescent="0.35">
      <c r="A31" s="18" t="s">
        <v>69</v>
      </c>
      <c r="B31" s="18" t="s">
        <v>58</v>
      </c>
      <c r="C31" s="19">
        <v>10</v>
      </c>
      <c r="D31" s="19"/>
      <c r="E31" s="19">
        <f t="shared" si="0"/>
        <v>10</v>
      </c>
      <c r="G31" s="18"/>
      <c r="H31" s="18"/>
      <c r="I31" s="20"/>
      <c r="J31" s="20"/>
      <c r="K31" s="20"/>
    </row>
    <row r="32" spans="1:11" x14ac:dyDescent="0.35">
      <c r="A32" s="18" t="s">
        <v>69</v>
      </c>
      <c r="B32" s="18" t="s">
        <v>48</v>
      </c>
      <c r="C32" s="19">
        <v>40</v>
      </c>
      <c r="D32" s="19"/>
      <c r="E32" s="19">
        <f t="shared" si="0"/>
        <v>40</v>
      </c>
      <c r="G32" s="18" t="s">
        <v>75</v>
      </c>
      <c r="H32" s="18" t="s">
        <v>78</v>
      </c>
      <c r="I32" s="20">
        <v>6.5</v>
      </c>
      <c r="J32" s="20"/>
      <c r="K32" s="20">
        <f t="shared" si="1"/>
        <v>6.5</v>
      </c>
    </row>
    <row r="33" spans="1:11" x14ac:dyDescent="0.35">
      <c r="A33" s="18" t="s">
        <v>69</v>
      </c>
      <c r="B33" s="18" t="s">
        <v>36</v>
      </c>
      <c r="C33" s="19">
        <v>637.5</v>
      </c>
      <c r="D33" s="19"/>
      <c r="E33" s="19">
        <f t="shared" si="0"/>
        <v>637.5</v>
      </c>
      <c r="G33" s="18" t="s">
        <v>81</v>
      </c>
      <c r="H33" s="18" t="s">
        <v>32</v>
      </c>
      <c r="I33" s="20">
        <v>31.79</v>
      </c>
      <c r="J33" s="20"/>
      <c r="K33" s="20">
        <f t="shared" si="1"/>
        <v>31.79</v>
      </c>
    </row>
    <row r="34" spans="1:11" x14ac:dyDescent="0.35">
      <c r="A34" s="18" t="s">
        <v>70</v>
      </c>
      <c r="B34" s="18" t="s">
        <v>61</v>
      </c>
      <c r="C34" s="19">
        <v>1.1200000000000001</v>
      </c>
      <c r="D34" s="19"/>
      <c r="E34" s="19">
        <f t="shared" si="0"/>
        <v>1.1200000000000001</v>
      </c>
      <c r="G34" s="18" t="s">
        <v>82</v>
      </c>
      <c r="H34" s="18" t="s">
        <v>161</v>
      </c>
      <c r="I34" s="20">
        <v>36</v>
      </c>
      <c r="J34" s="20"/>
      <c r="K34" s="20">
        <f t="shared" si="1"/>
        <v>36</v>
      </c>
    </row>
    <row r="35" spans="1:11" x14ac:dyDescent="0.35">
      <c r="A35" s="18" t="s">
        <v>71</v>
      </c>
      <c r="B35" s="18" t="s">
        <v>72</v>
      </c>
      <c r="C35" s="19">
        <v>150</v>
      </c>
      <c r="D35" s="19"/>
      <c r="E35" s="19">
        <f t="shared" si="0"/>
        <v>150</v>
      </c>
      <c r="G35" s="18"/>
      <c r="H35" s="18"/>
      <c r="I35" s="20"/>
      <c r="J35" s="20"/>
      <c r="K35" s="20">
        <f t="shared" si="1"/>
        <v>0</v>
      </c>
    </row>
    <row r="36" spans="1:11" x14ac:dyDescent="0.35">
      <c r="A36" s="18" t="s">
        <v>73</v>
      </c>
      <c r="B36" s="18" t="s">
        <v>62</v>
      </c>
      <c r="C36" s="19">
        <v>140</v>
      </c>
      <c r="D36" s="19"/>
      <c r="E36" s="19">
        <f t="shared" si="0"/>
        <v>140</v>
      </c>
      <c r="G36" s="18"/>
      <c r="H36" s="18"/>
      <c r="I36" s="20"/>
      <c r="J36" s="20"/>
      <c r="K36" s="20">
        <f t="shared" si="1"/>
        <v>0</v>
      </c>
    </row>
    <row r="37" spans="1:11" x14ac:dyDescent="0.35">
      <c r="A37" s="18" t="s">
        <v>76</v>
      </c>
      <c r="B37" s="18" t="s">
        <v>89</v>
      </c>
      <c r="C37" s="19">
        <v>36</v>
      </c>
      <c r="D37" s="19"/>
      <c r="E37" s="19">
        <f t="shared" si="0"/>
        <v>36</v>
      </c>
      <c r="G37" s="18"/>
      <c r="H37" s="18"/>
      <c r="I37" s="20"/>
      <c r="J37" s="20"/>
      <c r="K37" s="20">
        <f t="shared" si="1"/>
        <v>0</v>
      </c>
    </row>
    <row r="38" spans="1:11" x14ac:dyDescent="0.35">
      <c r="A38" s="18" t="s">
        <v>76</v>
      </c>
      <c r="B38" s="18" t="s">
        <v>49</v>
      </c>
      <c r="C38" s="19">
        <v>70</v>
      </c>
      <c r="D38" s="19"/>
      <c r="E38" s="19">
        <f t="shared" si="0"/>
        <v>70</v>
      </c>
      <c r="G38" s="18"/>
      <c r="H38" s="18"/>
      <c r="I38" s="20"/>
      <c r="J38" s="20"/>
      <c r="K38" s="20"/>
    </row>
    <row r="39" spans="1:11" x14ac:dyDescent="0.35">
      <c r="A39" s="18" t="s">
        <v>76</v>
      </c>
      <c r="B39" s="18" t="s">
        <v>49</v>
      </c>
      <c r="C39" s="19">
        <v>30</v>
      </c>
      <c r="D39" s="19"/>
      <c r="E39" s="19">
        <f t="shared" si="0"/>
        <v>30</v>
      </c>
      <c r="G39" s="18"/>
      <c r="H39" s="18"/>
      <c r="I39" s="20"/>
      <c r="J39" s="20"/>
      <c r="K39" s="20">
        <f t="shared" si="1"/>
        <v>0</v>
      </c>
    </row>
    <row r="40" spans="1:11" x14ac:dyDescent="0.35">
      <c r="A40" s="18" t="s">
        <v>77</v>
      </c>
      <c r="B40" s="18" t="s">
        <v>62</v>
      </c>
      <c r="C40" s="19">
        <v>155</v>
      </c>
      <c r="D40" s="19"/>
      <c r="E40" s="19">
        <f t="shared" si="0"/>
        <v>155</v>
      </c>
      <c r="G40" s="18"/>
      <c r="H40" s="18"/>
      <c r="I40" s="20"/>
      <c r="J40" s="20"/>
      <c r="K40" s="20">
        <f t="shared" si="1"/>
        <v>0</v>
      </c>
    </row>
    <row r="41" spans="1:11" x14ac:dyDescent="0.35">
      <c r="A41" s="18" t="s">
        <v>79</v>
      </c>
      <c r="B41" s="18" t="s">
        <v>80</v>
      </c>
      <c r="C41" s="19">
        <v>40</v>
      </c>
      <c r="D41" s="19"/>
      <c r="E41" s="19">
        <f t="shared" si="0"/>
        <v>40</v>
      </c>
      <c r="G41" s="18"/>
      <c r="H41" s="18"/>
      <c r="I41" s="20"/>
      <c r="J41" s="20"/>
      <c r="K41" s="20">
        <f t="shared" si="1"/>
        <v>0</v>
      </c>
    </row>
    <row r="42" spans="1:11" x14ac:dyDescent="0.35">
      <c r="A42" s="18" t="s">
        <v>82</v>
      </c>
      <c r="B42" s="18" t="s">
        <v>156</v>
      </c>
      <c r="C42" s="19">
        <v>73</v>
      </c>
      <c r="D42" s="19"/>
      <c r="E42" s="19">
        <f t="shared" si="0"/>
        <v>73</v>
      </c>
      <c r="G42" s="18"/>
      <c r="H42" s="18"/>
      <c r="I42" s="20"/>
      <c r="J42" s="20"/>
      <c r="K42" s="20"/>
    </row>
    <row r="43" spans="1:11" x14ac:dyDescent="0.35">
      <c r="A43" s="18"/>
      <c r="B43" s="18"/>
      <c r="C43" s="19">
        <f>SUM(C9:C42)</f>
        <v>3165.8</v>
      </c>
      <c r="D43" s="19">
        <f>SUM(D9:D42)</f>
        <v>0</v>
      </c>
      <c r="E43" s="19">
        <f>SUM(E9:E42)</f>
        <v>3165.8</v>
      </c>
      <c r="G43" s="18"/>
      <c r="H43" s="18"/>
      <c r="I43" s="20">
        <f>SUM(I9:I42)</f>
        <v>7288.880000000001</v>
      </c>
      <c r="J43" s="20"/>
      <c r="K43" s="19">
        <f>SUM(K9:KK42)</f>
        <v>7288.880000000001</v>
      </c>
    </row>
    <row r="45" spans="1:11" ht="15.5" x14ac:dyDescent="0.35">
      <c r="A45" s="1" t="s">
        <v>0</v>
      </c>
    </row>
    <row r="46" spans="1:11" x14ac:dyDescent="0.35">
      <c r="A46" s="2" t="s">
        <v>1</v>
      </c>
    </row>
    <row r="48" spans="1:11" x14ac:dyDescent="0.35">
      <c r="A48" s="2" t="s">
        <v>2</v>
      </c>
    </row>
    <row r="49" spans="1:11" x14ac:dyDescent="0.35">
      <c r="A49" s="2"/>
    </row>
    <row r="50" spans="1:11" x14ac:dyDescent="0.35">
      <c r="A50" s="2"/>
      <c r="B50" s="4" t="s">
        <v>8</v>
      </c>
      <c r="I50" s="8" t="s">
        <v>9</v>
      </c>
    </row>
    <row r="52" spans="1:11" x14ac:dyDescent="0.35">
      <c r="A52" s="2" t="s">
        <v>3</v>
      </c>
      <c r="B52" s="2" t="s">
        <v>4</v>
      </c>
      <c r="C52" s="6" t="s">
        <v>5</v>
      </c>
      <c r="D52" s="6" t="s">
        <v>6</v>
      </c>
      <c r="E52" s="6" t="s">
        <v>7</v>
      </c>
      <c r="G52" s="2" t="s">
        <v>3</v>
      </c>
      <c r="H52" s="2" t="s">
        <v>4</v>
      </c>
      <c r="I52" s="8" t="s">
        <v>5</v>
      </c>
      <c r="J52" s="8" t="s">
        <v>6</v>
      </c>
      <c r="K52" s="8" t="s">
        <v>7</v>
      </c>
    </row>
    <row r="53" spans="1:11" x14ac:dyDescent="0.35">
      <c r="A53" s="18">
        <v>2025</v>
      </c>
      <c r="B53" s="18" t="s">
        <v>24</v>
      </c>
      <c r="C53" s="19">
        <v>3165.8</v>
      </c>
      <c r="D53" s="19"/>
      <c r="E53" s="19">
        <f>SUM(C53:D53)</f>
        <v>3165.8</v>
      </c>
      <c r="G53" s="18">
        <v>2025</v>
      </c>
      <c r="H53" s="18" t="s">
        <v>24</v>
      </c>
      <c r="I53" s="20">
        <v>7288.88</v>
      </c>
      <c r="J53" s="20"/>
      <c r="K53" s="20">
        <f>SUM(I53:J53)</f>
        <v>7288.88</v>
      </c>
    </row>
    <row r="54" spans="1:11" x14ac:dyDescent="0.35">
      <c r="A54" s="18" t="s">
        <v>82</v>
      </c>
      <c r="B54" s="18" t="s">
        <v>96</v>
      </c>
      <c r="C54" s="19">
        <v>60</v>
      </c>
      <c r="D54" s="19"/>
      <c r="E54" s="19">
        <f t="shared" ref="E54:E112" si="2">SUM(C54:D54)</f>
        <v>60</v>
      </c>
      <c r="G54" s="18" t="s">
        <v>84</v>
      </c>
      <c r="H54" s="18" t="s">
        <v>85</v>
      </c>
      <c r="I54" s="20">
        <v>218.83</v>
      </c>
      <c r="J54" s="20"/>
      <c r="K54" s="20">
        <f t="shared" ref="K54:K78" si="3">SUM(I54:J54)</f>
        <v>218.83</v>
      </c>
    </row>
    <row r="55" spans="1:11" x14ac:dyDescent="0.35">
      <c r="A55" s="18" t="s">
        <v>82</v>
      </c>
      <c r="B55" s="18" t="s">
        <v>49</v>
      </c>
      <c r="C55" s="19">
        <v>12</v>
      </c>
      <c r="D55" s="19"/>
      <c r="E55" s="19">
        <v>12</v>
      </c>
      <c r="G55" s="18"/>
      <c r="H55" s="18"/>
      <c r="I55" s="20"/>
      <c r="J55" s="20"/>
      <c r="K55" s="20"/>
    </row>
    <row r="56" spans="1:11" x14ac:dyDescent="0.35">
      <c r="A56" s="18" t="s">
        <v>120</v>
      </c>
      <c r="B56" s="18" t="s">
        <v>83</v>
      </c>
      <c r="C56" s="19">
        <v>0.32</v>
      </c>
      <c r="D56" s="19"/>
      <c r="E56" s="19">
        <f t="shared" si="2"/>
        <v>0.32</v>
      </c>
      <c r="G56" s="18" t="s">
        <v>86</v>
      </c>
      <c r="H56" s="18" t="s">
        <v>87</v>
      </c>
      <c r="I56" s="20">
        <v>46.74</v>
      </c>
      <c r="J56" s="20"/>
      <c r="K56" s="20">
        <f t="shared" si="3"/>
        <v>46.74</v>
      </c>
    </row>
    <row r="57" spans="1:11" x14ac:dyDescent="0.35">
      <c r="A57" s="18" t="s">
        <v>84</v>
      </c>
      <c r="B57" s="18" t="s">
        <v>59</v>
      </c>
      <c r="C57" s="19">
        <v>96</v>
      </c>
      <c r="D57" s="19"/>
      <c r="E57" s="19">
        <f t="shared" si="2"/>
        <v>96</v>
      </c>
      <c r="G57" s="18" t="s">
        <v>93</v>
      </c>
      <c r="H57" s="18" t="s">
        <v>36</v>
      </c>
      <c r="I57" s="20">
        <v>97.54</v>
      </c>
      <c r="J57" s="20"/>
      <c r="K57" s="20">
        <f t="shared" si="3"/>
        <v>97.54</v>
      </c>
    </row>
    <row r="58" spans="1:11" x14ac:dyDescent="0.35">
      <c r="A58" s="18" t="s">
        <v>88</v>
      </c>
      <c r="B58" s="18" t="s">
        <v>89</v>
      </c>
      <c r="C58" s="19">
        <v>36</v>
      </c>
      <c r="D58" s="19"/>
      <c r="E58" s="19">
        <f t="shared" si="2"/>
        <v>36</v>
      </c>
      <c r="G58" s="18" t="s">
        <v>95</v>
      </c>
      <c r="H58" s="18" t="s">
        <v>87</v>
      </c>
      <c r="I58" s="20">
        <v>48.78</v>
      </c>
      <c r="J58" s="20"/>
      <c r="K58" s="20">
        <f t="shared" si="3"/>
        <v>48.78</v>
      </c>
    </row>
    <row r="59" spans="1:11" x14ac:dyDescent="0.35">
      <c r="A59" s="18" t="s">
        <v>88</v>
      </c>
      <c r="B59" s="18" t="s">
        <v>49</v>
      </c>
      <c r="C59" s="19">
        <v>35</v>
      </c>
      <c r="D59" s="19"/>
      <c r="E59" s="19">
        <f t="shared" si="2"/>
        <v>35</v>
      </c>
      <c r="G59" s="18" t="s">
        <v>108</v>
      </c>
      <c r="H59" s="18" t="s">
        <v>85</v>
      </c>
      <c r="I59" s="20">
        <v>768.66</v>
      </c>
      <c r="J59" s="20"/>
      <c r="K59" s="20">
        <f t="shared" si="3"/>
        <v>768.66</v>
      </c>
    </row>
    <row r="60" spans="1:11" x14ac:dyDescent="0.35">
      <c r="A60" s="18" t="s">
        <v>90</v>
      </c>
      <c r="B60" s="18" t="s">
        <v>91</v>
      </c>
      <c r="C60" s="19">
        <v>36</v>
      </c>
      <c r="D60" s="19"/>
      <c r="E60" s="19">
        <f t="shared" si="2"/>
        <v>36</v>
      </c>
      <c r="G60" s="18" t="s">
        <v>111</v>
      </c>
      <c r="H60" s="18" t="s">
        <v>20</v>
      </c>
      <c r="I60" s="20">
        <v>102</v>
      </c>
      <c r="J60" s="20"/>
      <c r="K60" s="20">
        <f t="shared" si="3"/>
        <v>102</v>
      </c>
    </row>
    <row r="61" spans="1:11" x14ac:dyDescent="0.35">
      <c r="A61" s="18" t="s">
        <v>90</v>
      </c>
      <c r="B61" s="18" t="s">
        <v>92</v>
      </c>
      <c r="C61" s="19">
        <v>48</v>
      </c>
      <c r="D61" s="19"/>
      <c r="E61" s="19">
        <f t="shared" si="2"/>
        <v>48</v>
      </c>
      <c r="G61" s="18" t="s">
        <v>112</v>
      </c>
      <c r="H61" s="18" t="s">
        <v>87</v>
      </c>
      <c r="I61" s="20">
        <v>50.34</v>
      </c>
      <c r="J61" s="20"/>
      <c r="K61" s="20">
        <f t="shared" si="3"/>
        <v>50.34</v>
      </c>
    </row>
    <row r="62" spans="1:11" x14ac:dyDescent="0.35">
      <c r="A62" s="18"/>
      <c r="B62" s="18"/>
      <c r="C62" s="19"/>
      <c r="D62" s="19"/>
      <c r="E62" s="19"/>
      <c r="G62" s="18" t="s">
        <v>113</v>
      </c>
      <c r="H62" s="18" t="s">
        <v>36</v>
      </c>
      <c r="I62" s="20">
        <v>10</v>
      </c>
      <c r="J62" s="20"/>
      <c r="K62" s="20">
        <f t="shared" si="3"/>
        <v>10</v>
      </c>
    </row>
    <row r="63" spans="1:11" x14ac:dyDescent="0.35">
      <c r="A63" s="18" t="s">
        <v>94</v>
      </c>
      <c r="B63" s="18" t="s">
        <v>36</v>
      </c>
      <c r="C63" s="19">
        <v>361</v>
      </c>
      <c r="D63" s="19"/>
      <c r="E63" s="19">
        <f t="shared" si="2"/>
        <v>361</v>
      </c>
      <c r="G63" s="18" t="s">
        <v>116</v>
      </c>
      <c r="H63" s="18" t="s">
        <v>149</v>
      </c>
      <c r="I63" s="20">
        <v>121.56</v>
      </c>
      <c r="J63" s="20"/>
      <c r="K63" s="20">
        <f t="shared" si="3"/>
        <v>121.56</v>
      </c>
    </row>
    <row r="64" spans="1:11" x14ac:dyDescent="0.35">
      <c r="A64" s="18" t="s">
        <v>94</v>
      </c>
      <c r="B64" s="18" t="s">
        <v>83</v>
      </c>
      <c r="C64" s="19">
        <v>0.34</v>
      </c>
      <c r="D64" s="19"/>
      <c r="E64" s="19">
        <f t="shared" si="2"/>
        <v>0.34</v>
      </c>
      <c r="G64" s="18" t="s">
        <v>122</v>
      </c>
      <c r="H64" s="18" t="s">
        <v>150</v>
      </c>
      <c r="I64" s="20">
        <v>61.44</v>
      </c>
      <c r="J64" s="20"/>
      <c r="K64" s="20">
        <f t="shared" si="3"/>
        <v>61.44</v>
      </c>
    </row>
    <row r="65" spans="1:11" x14ac:dyDescent="0.35">
      <c r="A65" s="18" t="s">
        <v>95</v>
      </c>
      <c r="B65" s="18" t="s">
        <v>96</v>
      </c>
      <c r="C65" s="19">
        <v>72</v>
      </c>
      <c r="D65" s="19"/>
      <c r="E65" s="19">
        <f t="shared" si="2"/>
        <v>72</v>
      </c>
      <c r="G65" s="18" t="s">
        <v>151</v>
      </c>
      <c r="H65" s="18" t="s">
        <v>162</v>
      </c>
      <c r="I65" s="20">
        <v>17.5</v>
      </c>
      <c r="J65" s="20"/>
      <c r="K65" s="20">
        <f t="shared" si="3"/>
        <v>17.5</v>
      </c>
    </row>
    <row r="66" spans="1:11" x14ac:dyDescent="0.35">
      <c r="A66" s="18" t="s">
        <v>95</v>
      </c>
      <c r="B66" s="18" t="s">
        <v>97</v>
      </c>
      <c r="C66" s="19">
        <v>60</v>
      </c>
      <c r="D66" s="19"/>
      <c r="E66" s="19">
        <f t="shared" si="2"/>
        <v>60</v>
      </c>
      <c r="G66" s="18" t="s">
        <v>123</v>
      </c>
      <c r="H66" s="18" t="s">
        <v>87</v>
      </c>
      <c r="I66" s="20">
        <v>50.34</v>
      </c>
      <c r="J66" s="20"/>
      <c r="K66" s="20">
        <f t="shared" si="3"/>
        <v>50.34</v>
      </c>
    </row>
    <row r="67" spans="1:11" x14ac:dyDescent="0.35">
      <c r="A67" s="18" t="s">
        <v>95</v>
      </c>
      <c r="B67" s="18" t="s">
        <v>98</v>
      </c>
      <c r="C67" s="19">
        <v>30</v>
      </c>
      <c r="D67" s="19"/>
      <c r="E67" s="19">
        <f t="shared" si="2"/>
        <v>30</v>
      </c>
      <c r="G67" s="18" t="s">
        <v>152</v>
      </c>
      <c r="H67" s="18" t="s">
        <v>153</v>
      </c>
      <c r="I67" s="20">
        <v>45.57</v>
      </c>
      <c r="J67" s="20"/>
      <c r="K67" s="20">
        <f t="shared" si="3"/>
        <v>45.57</v>
      </c>
    </row>
    <row r="68" spans="1:11" x14ac:dyDescent="0.35">
      <c r="A68" s="18" t="s">
        <v>99</v>
      </c>
      <c r="B68" s="18" t="s">
        <v>100</v>
      </c>
      <c r="C68" s="19">
        <v>25</v>
      </c>
      <c r="D68" s="19"/>
      <c r="E68" s="19">
        <f t="shared" si="2"/>
        <v>25</v>
      </c>
      <c r="G68" s="18" t="s">
        <v>131</v>
      </c>
      <c r="H68" s="18" t="s">
        <v>85</v>
      </c>
      <c r="I68" s="20">
        <v>1469.71</v>
      </c>
      <c r="J68" s="20"/>
      <c r="K68" s="20">
        <f t="shared" si="3"/>
        <v>1469.71</v>
      </c>
    </row>
    <row r="69" spans="1:11" x14ac:dyDescent="0.35">
      <c r="A69" s="18" t="s">
        <v>101</v>
      </c>
      <c r="B69" s="18" t="s">
        <v>59</v>
      </c>
      <c r="C69" s="19">
        <v>144</v>
      </c>
      <c r="D69" s="19"/>
      <c r="E69" s="19">
        <f t="shared" si="2"/>
        <v>144</v>
      </c>
      <c r="G69" s="18" t="s">
        <v>132</v>
      </c>
      <c r="H69" s="18" t="s">
        <v>87</v>
      </c>
      <c r="I69" s="20">
        <v>50.34</v>
      </c>
      <c r="J69" s="20"/>
      <c r="K69" s="20">
        <f t="shared" si="3"/>
        <v>50.34</v>
      </c>
    </row>
    <row r="70" spans="1:11" x14ac:dyDescent="0.35">
      <c r="A70" s="18" t="s">
        <v>101</v>
      </c>
      <c r="B70" s="18" t="s">
        <v>102</v>
      </c>
      <c r="C70" s="19">
        <v>400</v>
      </c>
      <c r="D70" s="19"/>
      <c r="E70" s="19">
        <f t="shared" si="2"/>
        <v>400</v>
      </c>
      <c r="G70" s="18" t="s">
        <v>135</v>
      </c>
      <c r="H70" s="18" t="s">
        <v>150</v>
      </c>
      <c r="I70" s="20">
        <v>4.75</v>
      </c>
      <c r="J70" s="20"/>
      <c r="K70" s="20">
        <f t="shared" si="3"/>
        <v>4.75</v>
      </c>
    </row>
    <row r="71" spans="1:11" x14ac:dyDescent="0.35">
      <c r="A71" s="18" t="s">
        <v>103</v>
      </c>
      <c r="B71" s="18" t="s">
        <v>97</v>
      </c>
      <c r="C71" s="19">
        <v>15</v>
      </c>
      <c r="D71" s="19"/>
      <c r="E71" s="19">
        <f t="shared" si="2"/>
        <v>15</v>
      </c>
      <c r="G71" s="18" t="s">
        <v>136</v>
      </c>
      <c r="H71" s="18" t="s">
        <v>154</v>
      </c>
      <c r="I71" s="20">
        <v>162.99</v>
      </c>
      <c r="J71" s="20"/>
      <c r="K71" s="20">
        <f t="shared" si="3"/>
        <v>162.99</v>
      </c>
    </row>
    <row r="72" spans="1:11" x14ac:dyDescent="0.35">
      <c r="A72" s="18" t="s">
        <v>103</v>
      </c>
      <c r="B72" s="18" t="s">
        <v>104</v>
      </c>
      <c r="C72" s="19">
        <v>50</v>
      </c>
      <c r="D72" s="19"/>
      <c r="E72" s="19">
        <f t="shared" si="2"/>
        <v>50</v>
      </c>
      <c r="G72" s="18" t="s">
        <v>137</v>
      </c>
      <c r="H72" s="18" t="s">
        <v>150</v>
      </c>
      <c r="I72" s="20">
        <v>17.98</v>
      </c>
      <c r="J72" s="20"/>
      <c r="K72" s="20">
        <f t="shared" si="3"/>
        <v>17.98</v>
      </c>
    </row>
    <row r="73" spans="1:11" x14ac:dyDescent="0.35">
      <c r="A73" s="24" t="s">
        <v>103</v>
      </c>
      <c r="B73" s="24" t="s">
        <v>49</v>
      </c>
      <c r="C73" s="5">
        <v>36</v>
      </c>
      <c r="E73" s="5">
        <f t="shared" si="2"/>
        <v>36</v>
      </c>
      <c r="G73" s="24" t="s">
        <v>137</v>
      </c>
      <c r="H73" s="24" t="s">
        <v>87</v>
      </c>
      <c r="I73" s="7">
        <v>50.34</v>
      </c>
      <c r="K73" s="7">
        <f t="shared" si="3"/>
        <v>50.34</v>
      </c>
    </row>
    <row r="74" spans="1:11" x14ac:dyDescent="0.35">
      <c r="A74" s="24" t="s">
        <v>103</v>
      </c>
      <c r="B74" s="24" t="s">
        <v>89</v>
      </c>
      <c r="C74" s="5">
        <v>60</v>
      </c>
      <c r="E74" s="5">
        <f t="shared" si="2"/>
        <v>60</v>
      </c>
      <c r="G74" s="24" t="s">
        <v>138</v>
      </c>
      <c r="H74" s="24" t="s">
        <v>20</v>
      </c>
      <c r="I74" s="7">
        <v>96</v>
      </c>
      <c r="K74" s="7">
        <f t="shared" si="3"/>
        <v>96</v>
      </c>
    </row>
    <row r="75" spans="1:11" x14ac:dyDescent="0.35">
      <c r="A75" s="24" t="s">
        <v>103</v>
      </c>
      <c r="B75" s="24" t="s">
        <v>105</v>
      </c>
      <c r="C75" s="5">
        <v>10</v>
      </c>
      <c r="E75" s="5">
        <f t="shared" si="2"/>
        <v>10</v>
      </c>
      <c r="G75" s="24" t="s">
        <v>138</v>
      </c>
      <c r="H75" s="24" t="s">
        <v>150</v>
      </c>
      <c r="I75" s="7">
        <v>5.5</v>
      </c>
      <c r="K75" s="7">
        <f t="shared" si="3"/>
        <v>5.5</v>
      </c>
    </row>
    <row r="76" spans="1:11" x14ac:dyDescent="0.35">
      <c r="A76" s="24" t="s">
        <v>106</v>
      </c>
      <c r="B76" s="24" t="s">
        <v>107</v>
      </c>
      <c r="C76" s="5">
        <v>65</v>
      </c>
      <c r="E76" s="5">
        <f t="shared" si="2"/>
        <v>65</v>
      </c>
      <c r="G76" s="24" t="s">
        <v>143</v>
      </c>
      <c r="H76" s="24" t="s">
        <v>150</v>
      </c>
      <c r="I76" s="7">
        <v>34.28</v>
      </c>
      <c r="K76" s="7">
        <f t="shared" si="3"/>
        <v>34.28</v>
      </c>
    </row>
    <row r="77" spans="1:11" x14ac:dyDescent="0.35">
      <c r="A77" s="24" t="s">
        <v>109</v>
      </c>
      <c r="B77" s="24" t="s">
        <v>110</v>
      </c>
      <c r="C77" s="5">
        <v>15</v>
      </c>
      <c r="E77" s="5">
        <f t="shared" si="2"/>
        <v>15</v>
      </c>
      <c r="G77" s="24" t="s">
        <v>144</v>
      </c>
      <c r="H77" s="24" t="s">
        <v>155</v>
      </c>
      <c r="I77" s="7">
        <v>906.25</v>
      </c>
      <c r="K77" s="7">
        <f t="shared" si="3"/>
        <v>906.25</v>
      </c>
    </row>
    <row r="78" spans="1:11" x14ac:dyDescent="0.35">
      <c r="A78" s="24" t="s">
        <v>113</v>
      </c>
      <c r="B78" s="24" t="s">
        <v>98</v>
      </c>
      <c r="C78" s="5">
        <v>40</v>
      </c>
      <c r="E78" s="5">
        <f t="shared" si="2"/>
        <v>40</v>
      </c>
      <c r="G78" s="24" t="s">
        <v>145</v>
      </c>
      <c r="H78" s="24" t="s">
        <v>87</v>
      </c>
      <c r="I78" s="7">
        <v>50.34</v>
      </c>
      <c r="K78" s="7">
        <f t="shared" si="3"/>
        <v>50.34</v>
      </c>
    </row>
    <row r="79" spans="1:11" x14ac:dyDescent="0.35">
      <c r="A79" s="24" t="s">
        <v>113</v>
      </c>
      <c r="B79" s="24" t="s">
        <v>114</v>
      </c>
      <c r="C79" s="5">
        <v>45</v>
      </c>
      <c r="E79" s="5">
        <f t="shared" si="2"/>
        <v>45</v>
      </c>
    </row>
    <row r="80" spans="1:11" x14ac:dyDescent="0.35">
      <c r="A80" s="24" t="s">
        <v>113</v>
      </c>
      <c r="B80" s="24" t="s">
        <v>104</v>
      </c>
      <c r="C80" s="5">
        <v>45</v>
      </c>
      <c r="E80" s="5">
        <f t="shared" si="2"/>
        <v>45</v>
      </c>
    </row>
    <row r="81" spans="1:5" x14ac:dyDescent="0.35">
      <c r="A81" s="24" t="s">
        <v>115</v>
      </c>
      <c r="B81" s="24" t="s">
        <v>62</v>
      </c>
      <c r="C81" s="5">
        <v>75</v>
      </c>
      <c r="E81" s="5">
        <f t="shared" si="2"/>
        <v>75</v>
      </c>
    </row>
    <row r="82" spans="1:5" x14ac:dyDescent="0.35">
      <c r="A82" s="24" t="s">
        <v>116</v>
      </c>
      <c r="B82" s="24" t="s">
        <v>104</v>
      </c>
      <c r="C82" s="5">
        <v>45</v>
      </c>
      <c r="E82" s="5">
        <f t="shared" si="2"/>
        <v>45</v>
      </c>
    </row>
    <row r="83" spans="1:5" x14ac:dyDescent="0.35">
      <c r="A83" s="24" t="s">
        <v>116</v>
      </c>
      <c r="B83" s="24" t="s">
        <v>89</v>
      </c>
      <c r="C83" s="5">
        <v>45</v>
      </c>
      <c r="E83" s="5">
        <f t="shared" si="2"/>
        <v>45</v>
      </c>
    </row>
    <row r="84" spans="1:5" x14ac:dyDescent="0.35">
      <c r="A84" s="24" t="s">
        <v>116</v>
      </c>
      <c r="B84" s="24" t="s">
        <v>98</v>
      </c>
      <c r="C84" s="5">
        <v>30</v>
      </c>
      <c r="E84" s="5">
        <f t="shared" si="2"/>
        <v>30</v>
      </c>
    </row>
    <row r="85" spans="1:5" x14ac:dyDescent="0.35">
      <c r="A85" s="24" t="s">
        <v>116</v>
      </c>
      <c r="B85" s="24" t="s">
        <v>49</v>
      </c>
      <c r="C85" s="5">
        <v>7.5</v>
      </c>
      <c r="E85" s="5">
        <f t="shared" si="2"/>
        <v>7.5</v>
      </c>
    </row>
    <row r="86" spans="1:5" x14ac:dyDescent="0.35">
      <c r="A86" s="24" t="s">
        <v>124</v>
      </c>
      <c r="B86" s="24" t="s">
        <v>157</v>
      </c>
      <c r="C86" s="5">
        <v>50</v>
      </c>
      <c r="E86" s="5">
        <f t="shared" si="2"/>
        <v>50</v>
      </c>
    </row>
    <row r="87" spans="1:5" x14ac:dyDescent="0.35">
      <c r="A87" s="24" t="s">
        <v>125</v>
      </c>
      <c r="B87" s="24" t="s">
        <v>59</v>
      </c>
      <c r="C87" s="5">
        <v>195</v>
      </c>
      <c r="E87" s="5">
        <f t="shared" si="2"/>
        <v>195</v>
      </c>
    </row>
    <row r="88" spans="1:5" x14ac:dyDescent="0.35">
      <c r="A88" s="24" t="s">
        <v>126</v>
      </c>
      <c r="B88" s="24" t="s">
        <v>89</v>
      </c>
      <c r="C88" s="5">
        <v>45</v>
      </c>
      <c r="E88" s="5">
        <f t="shared" si="2"/>
        <v>45</v>
      </c>
    </row>
    <row r="89" spans="1:5" x14ac:dyDescent="0.35">
      <c r="A89" s="24" t="s">
        <v>126</v>
      </c>
      <c r="B89" s="24" t="s">
        <v>49</v>
      </c>
      <c r="C89" s="5">
        <v>10</v>
      </c>
      <c r="E89" s="5">
        <f t="shared" si="2"/>
        <v>10</v>
      </c>
    </row>
    <row r="90" spans="1:5" x14ac:dyDescent="0.35">
      <c r="A90" s="24" t="s">
        <v>126</v>
      </c>
      <c r="B90" s="24" t="s">
        <v>158</v>
      </c>
      <c r="C90" s="5">
        <v>120</v>
      </c>
      <c r="E90" s="5">
        <f t="shared" si="2"/>
        <v>120</v>
      </c>
    </row>
    <row r="91" spans="1:5" x14ac:dyDescent="0.35">
      <c r="A91" s="24" t="s">
        <v>127</v>
      </c>
      <c r="B91" s="24" t="s">
        <v>159</v>
      </c>
      <c r="C91" s="5">
        <v>425</v>
      </c>
      <c r="E91" s="5">
        <f t="shared" si="2"/>
        <v>425</v>
      </c>
    </row>
    <row r="92" spans="1:5" x14ac:dyDescent="0.35">
      <c r="A92" s="24" t="s">
        <v>129</v>
      </c>
      <c r="B92" s="24" t="s">
        <v>62</v>
      </c>
      <c r="C92" s="5">
        <v>230</v>
      </c>
      <c r="E92" s="5">
        <f t="shared" si="2"/>
        <v>230</v>
      </c>
    </row>
    <row r="93" spans="1:5" x14ac:dyDescent="0.35">
      <c r="A93" s="24" t="s">
        <v>128</v>
      </c>
      <c r="B93" s="24" t="s">
        <v>62</v>
      </c>
      <c r="C93" s="5">
        <v>190</v>
      </c>
      <c r="E93" s="5">
        <f t="shared" si="2"/>
        <v>190</v>
      </c>
    </row>
    <row r="94" spans="1:5" x14ac:dyDescent="0.35">
      <c r="A94" s="24" t="s">
        <v>133</v>
      </c>
      <c r="B94" s="24" t="s">
        <v>104</v>
      </c>
      <c r="C94" s="5">
        <v>65</v>
      </c>
      <c r="E94" s="5">
        <f t="shared" si="2"/>
        <v>65</v>
      </c>
    </row>
    <row r="95" spans="1:5" x14ac:dyDescent="0.35">
      <c r="A95" s="24" t="s">
        <v>133</v>
      </c>
      <c r="B95" s="24" t="s">
        <v>98</v>
      </c>
      <c r="C95" s="5">
        <v>40</v>
      </c>
      <c r="E95" s="5">
        <f t="shared" si="2"/>
        <v>40</v>
      </c>
    </row>
    <row r="96" spans="1:5" x14ac:dyDescent="0.35">
      <c r="A96" s="24" t="s">
        <v>133</v>
      </c>
      <c r="B96" s="24" t="s">
        <v>97</v>
      </c>
      <c r="C96" s="5">
        <v>40</v>
      </c>
      <c r="E96" s="5">
        <f t="shared" si="2"/>
        <v>40</v>
      </c>
    </row>
    <row r="97" spans="1:5" x14ac:dyDescent="0.35">
      <c r="A97" s="24" t="s">
        <v>134</v>
      </c>
      <c r="B97" s="24" t="s">
        <v>62</v>
      </c>
      <c r="C97" s="5">
        <v>115</v>
      </c>
      <c r="E97" s="5">
        <f t="shared" si="2"/>
        <v>115</v>
      </c>
    </row>
    <row r="98" spans="1:5" x14ac:dyDescent="0.35">
      <c r="A98" s="24" t="s">
        <v>163</v>
      </c>
      <c r="B98" s="24" t="s">
        <v>98</v>
      </c>
      <c r="C98" s="5">
        <v>40</v>
      </c>
      <c r="E98" s="5">
        <f t="shared" si="2"/>
        <v>40</v>
      </c>
    </row>
    <row r="99" spans="1:5" x14ac:dyDescent="0.35">
      <c r="A99" s="24" t="s">
        <v>135</v>
      </c>
      <c r="B99" s="24" t="s">
        <v>89</v>
      </c>
      <c r="C99" s="5">
        <v>60</v>
      </c>
      <c r="E99" s="5">
        <f t="shared" si="2"/>
        <v>60</v>
      </c>
    </row>
    <row r="100" spans="1:5" ht="15.5" customHeight="1" x14ac:dyDescent="0.35">
      <c r="A100" s="24" t="s">
        <v>135</v>
      </c>
      <c r="B100" s="24" t="s">
        <v>164</v>
      </c>
      <c r="C100" s="5">
        <v>50</v>
      </c>
      <c r="E100" s="5">
        <f t="shared" si="2"/>
        <v>50</v>
      </c>
    </row>
    <row r="101" spans="1:5" ht="15.5" customHeight="1" x14ac:dyDescent="0.35">
      <c r="A101" s="24" t="s">
        <v>137</v>
      </c>
      <c r="B101" s="24" t="s">
        <v>164</v>
      </c>
      <c r="C101" s="5">
        <v>45</v>
      </c>
      <c r="E101" s="5">
        <f t="shared" si="2"/>
        <v>45</v>
      </c>
    </row>
    <row r="102" spans="1:5" ht="15.5" customHeight="1" x14ac:dyDescent="0.35">
      <c r="A102" s="24" t="s">
        <v>137</v>
      </c>
      <c r="B102" s="24" t="s">
        <v>164</v>
      </c>
      <c r="C102" s="5">
        <v>45</v>
      </c>
      <c r="E102" s="5">
        <f t="shared" si="2"/>
        <v>45</v>
      </c>
    </row>
    <row r="103" spans="1:5" x14ac:dyDescent="0.35">
      <c r="A103" s="24" t="s">
        <v>137</v>
      </c>
      <c r="B103" s="24" t="s">
        <v>89</v>
      </c>
      <c r="C103" s="5">
        <v>45</v>
      </c>
      <c r="E103" s="5">
        <f t="shared" si="2"/>
        <v>45</v>
      </c>
    </row>
    <row r="104" spans="1:5" x14ac:dyDescent="0.35">
      <c r="A104" s="24" t="s">
        <v>137</v>
      </c>
      <c r="B104" s="24" t="s">
        <v>49</v>
      </c>
      <c r="C104" s="5">
        <v>10</v>
      </c>
      <c r="E104" s="5">
        <f t="shared" si="2"/>
        <v>10</v>
      </c>
    </row>
    <row r="105" spans="1:5" x14ac:dyDescent="0.35">
      <c r="A105" s="24" t="s">
        <v>139</v>
      </c>
      <c r="B105" s="24" t="s">
        <v>97</v>
      </c>
      <c r="C105" s="5">
        <v>35</v>
      </c>
      <c r="E105" s="5">
        <f t="shared" si="2"/>
        <v>35</v>
      </c>
    </row>
    <row r="106" spans="1:5" x14ac:dyDescent="0.35">
      <c r="A106" s="24" t="s">
        <v>140</v>
      </c>
      <c r="B106" s="24" t="s">
        <v>65</v>
      </c>
      <c r="C106" s="5">
        <v>40</v>
      </c>
      <c r="E106" s="5">
        <f t="shared" si="2"/>
        <v>40</v>
      </c>
    </row>
    <row r="107" spans="1:5" x14ac:dyDescent="0.35">
      <c r="A107" s="24" t="s">
        <v>140</v>
      </c>
      <c r="B107" s="24" t="s">
        <v>65</v>
      </c>
      <c r="C107" s="5">
        <v>65</v>
      </c>
      <c r="E107" s="5">
        <f t="shared" si="2"/>
        <v>65</v>
      </c>
    </row>
    <row r="108" spans="1:5" x14ac:dyDescent="0.35">
      <c r="A108" s="24" t="s">
        <v>140</v>
      </c>
      <c r="B108" s="24" t="s">
        <v>59</v>
      </c>
      <c r="C108" s="5">
        <v>435</v>
      </c>
      <c r="E108" s="5">
        <f t="shared" si="2"/>
        <v>435</v>
      </c>
    </row>
    <row r="109" spans="1:5" x14ac:dyDescent="0.35">
      <c r="A109" s="24" t="s">
        <v>141</v>
      </c>
      <c r="B109" s="24" t="s">
        <v>62</v>
      </c>
      <c r="C109" s="5">
        <v>155</v>
      </c>
      <c r="E109" s="5">
        <f t="shared" si="2"/>
        <v>155</v>
      </c>
    </row>
    <row r="110" spans="1:5" x14ac:dyDescent="0.35">
      <c r="A110" s="24" t="s">
        <v>142</v>
      </c>
      <c r="B110" s="24" t="s">
        <v>62</v>
      </c>
      <c r="C110" s="5">
        <v>345</v>
      </c>
      <c r="E110" s="5">
        <f t="shared" si="2"/>
        <v>345</v>
      </c>
    </row>
    <row r="111" spans="1:5" x14ac:dyDescent="0.35">
      <c r="A111" s="24" t="s">
        <v>146</v>
      </c>
      <c r="B111" s="24" t="s">
        <v>97</v>
      </c>
      <c r="C111" s="5">
        <v>35</v>
      </c>
      <c r="E111" s="5">
        <f t="shared" si="2"/>
        <v>35</v>
      </c>
    </row>
    <row r="112" spans="1:5" x14ac:dyDescent="0.35">
      <c r="A112" s="24" t="s">
        <v>147</v>
      </c>
      <c r="B112" s="24" t="s">
        <v>62</v>
      </c>
      <c r="C112" s="5">
        <v>75</v>
      </c>
      <c r="E112" s="5">
        <f t="shared" si="2"/>
        <v>75</v>
      </c>
    </row>
    <row r="115" spans="3:11" ht="15" thickBot="1" x14ac:dyDescent="0.4">
      <c r="C115" s="9">
        <f>SUM(C53:C114)</f>
        <v>8169.9600000000009</v>
      </c>
      <c r="D115" s="9">
        <f>SUM(D53:D114)</f>
        <v>0</v>
      </c>
      <c r="E115" s="9">
        <f>SUM(E53:E114)</f>
        <v>8169.9600000000009</v>
      </c>
      <c r="I115" s="10">
        <f>SUM(I53:I114)</f>
        <v>11776.66</v>
      </c>
      <c r="J115" s="10">
        <f>SUM(J53:J114)</f>
        <v>0</v>
      </c>
      <c r="K115" s="10">
        <f t="shared" ref="K115" si="4">SUM(K53:K114)</f>
        <v>11776.66</v>
      </c>
    </row>
    <row r="116" spans="3:11" ht="15" thickTop="1" x14ac:dyDescent="0.35"/>
  </sheetData>
  <pageMargins left="0.39370078740157483" right="0.39370078740157483" top="0.39370078740157483" bottom="0.39370078740157483" header="0" footer="0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tabSelected="1" workbookViewId="0">
      <pane ySplit="2670" topLeftCell="A32" activePane="bottomLeft"/>
      <selection activeCell="E8" sqref="E8"/>
      <selection pane="bottomLeft" activeCell="D17" sqref="D17"/>
    </sheetView>
  </sheetViews>
  <sheetFormatPr defaultRowHeight="14.5" x14ac:dyDescent="0.35"/>
  <cols>
    <col min="1" max="1" width="10.7265625" style="16" bestFit="1" customWidth="1"/>
    <col min="2" max="2" width="11.453125" style="11" customWidth="1"/>
    <col min="3" max="3" width="10" style="11" customWidth="1"/>
    <col min="4" max="4" width="9.1796875" style="11"/>
    <col min="5" max="5" width="9.54296875" style="11" bestFit="1" customWidth="1"/>
    <col min="6" max="6" width="10.81640625" style="11" customWidth="1"/>
    <col min="7" max="7" width="10.7265625" style="11" customWidth="1"/>
    <col min="8" max="8" width="11.1796875" style="11" customWidth="1"/>
    <col min="9" max="9" width="9.1796875" style="11"/>
    <col min="10" max="10" width="11.26953125" customWidth="1"/>
  </cols>
  <sheetData>
    <row r="1" spans="1:13" ht="15.5" x14ac:dyDescent="0.35">
      <c r="A1" s="14" t="s">
        <v>0</v>
      </c>
      <c r="K1" s="1"/>
      <c r="M1" s="5"/>
    </row>
    <row r="2" spans="1:13" x14ac:dyDescent="0.35">
      <c r="A2" s="15" t="s">
        <v>1</v>
      </c>
      <c r="K2" s="2"/>
      <c r="M2" s="5"/>
    </row>
    <row r="3" spans="1:13" x14ac:dyDescent="0.35">
      <c r="M3" s="5"/>
    </row>
    <row r="4" spans="1:13" x14ac:dyDescent="0.35">
      <c r="A4" s="15" t="s">
        <v>25</v>
      </c>
      <c r="K4" s="2"/>
      <c r="M4" s="5"/>
    </row>
    <row r="5" spans="1:13" x14ac:dyDescent="0.35">
      <c r="A5" s="15"/>
      <c r="K5" s="2"/>
      <c r="M5" s="5"/>
    </row>
    <row r="6" spans="1:13" x14ac:dyDescent="0.35">
      <c r="A6" s="15"/>
      <c r="B6" s="13" t="s">
        <v>8</v>
      </c>
      <c r="K6" s="2"/>
      <c r="L6" s="4"/>
      <c r="M6" s="5"/>
    </row>
    <row r="8" spans="1:13" x14ac:dyDescent="0.35">
      <c r="A8" s="16" t="s">
        <v>3</v>
      </c>
      <c r="B8" s="12" t="s">
        <v>11</v>
      </c>
      <c r="C8" s="12" t="s">
        <v>12</v>
      </c>
      <c r="D8" s="12" t="s">
        <v>13</v>
      </c>
      <c r="E8" s="12" t="s">
        <v>119</v>
      </c>
      <c r="F8" s="12" t="s">
        <v>14</v>
      </c>
      <c r="G8" s="12" t="s">
        <v>15</v>
      </c>
      <c r="H8" s="12" t="s">
        <v>16</v>
      </c>
      <c r="I8" s="12" t="s">
        <v>10</v>
      </c>
      <c r="J8" s="12" t="s">
        <v>7</v>
      </c>
    </row>
    <row r="9" spans="1:13" x14ac:dyDescent="0.35">
      <c r="A9" s="22" t="s">
        <v>44</v>
      </c>
      <c r="B9" s="17"/>
      <c r="C9" s="17"/>
      <c r="D9" s="17"/>
      <c r="E9" s="17"/>
      <c r="F9" s="17"/>
      <c r="G9" s="17"/>
      <c r="H9" s="17"/>
      <c r="I9" s="17">
        <v>180</v>
      </c>
      <c r="J9" s="25">
        <v>180</v>
      </c>
    </row>
    <row r="10" spans="1:13" x14ac:dyDescent="0.35">
      <c r="A10" s="21" t="s">
        <v>45</v>
      </c>
      <c r="B10" s="17"/>
      <c r="C10" s="17"/>
      <c r="D10" s="17"/>
      <c r="E10" s="17"/>
      <c r="F10" s="17"/>
      <c r="G10" s="17"/>
      <c r="H10" s="17"/>
      <c r="I10" s="17">
        <v>30</v>
      </c>
      <c r="J10" s="25">
        <f>SUM(B10:I10)</f>
        <v>30</v>
      </c>
    </row>
    <row r="11" spans="1:13" x14ac:dyDescent="0.35">
      <c r="A11" s="21" t="s">
        <v>35</v>
      </c>
      <c r="B11" s="17">
        <v>320.5</v>
      </c>
      <c r="C11" s="17">
        <v>6</v>
      </c>
      <c r="D11" s="17"/>
      <c r="E11" s="17"/>
      <c r="F11" s="17"/>
      <c r="G11" s="17"/>
      <c r="H11" s="17"/>
      <c r="I11" s="17">
        <v>200</v>
      </c>
      <c r="J11" s="25">
        <f t="shared" ref="J11:J58" si="0">SUM(B11:I11)</f>
        <v>526.5</v>
      </c>
    </row>
    <row r="12" spans="1:13" x14ac:dyDescent="0.35">
      <c r="A12" s="21" t="s">
        <v>52</v>
      </c>
      <c r="B12" s="17"/>
      <c r="C12" s="17"/>
      <c r="D12" s="17"/>
      <c r="E12" s="17"/>
      <c r="F12" s="17"/>
      <c r="G12" s="17"/>
      <c r="H12" s="17"/>
      <c r="I12" s="17">
        <v>90</v>
      </c>
      <c r="J12" s="25">
        <f t="shared" si="0"/>
        <v>90</v>
      </c>
    </row>
    <row r="13" spans="1:13" x14ac:dyDescent="0.35">
      <c r="A13" s="21" t="s">
        <v>54</v>
      </c>
      <c r="B13" s="17"/>
      <c r="C13" s="17"/>
      <c r="D13" s="17"/>
      <c r="E13" s="17"/>
      <c r="F13" s="17"/>
      <c r="G13" s="17"/>
      <c r="H13" s="17"/>
      <c r="I13" s="17">
        <v>96</v>
      </c>
      <c r="J13" s="25">
        <f t="shared" si="0"/>
        <v>96</v>
      </c>
    </row>
    <row r="14" spans="1:13" x14ac:dyDescent="0.35">
      <c r="A14" s="21" t="s">
        <v>55</v>
      </c>
      <c r="B14" s="17"/>
      <c r="C14" s="17">
        <v>40</v>
      </c>
      <c r="D14" s="17"/>
      <c r="E14" s="17"/>
      <c r="F14" s="17"/>
      <c r="G14" s="17"/>
      <c r="H14" s="17"/>
      <c r="I14" s="17">
        <v>95</v>
      </c>
      <c r="J14" s="25">
        <f t="shared" si="0"/>
        <v>135</v>
      </c>
    </row>
    <row r="15" spans="1:13" x14ac:dyDescent="0.35">
      <c r="A15" s="21" t="s">
        <v>60</v>
      </c>
      <c r="B15" s="17"/>
      <c r="C15" s="17"/>
      <c r="D15" s="17"/>
      <c r="E15" s="17">
        <v>0.68</v>
      </c>
      <c r="F15" s="17"/>
      <c r="G15" s="17"/>
      <c r="H15" s="17"/>
      <c r="I15" s="17">
        <v>280</v>
      </c>
      <c r="J15" s="25">
        <f t="shared" si="0"/>
        <v>280.68</v>
      </c>
    </row>
    <row r="16" spans="1:13" x14ac:dyDescent="0.35">
      <c r="A16" s="21" t="s">
        <v>63</v>
      </c>
      <c r="B16" s="17"/>
      <c r="C16" s="17"/>
      <c r="D16" s="17"/>
      <c r="E16" s="17"/>
      <c r="F16" s="17"/>
      <c r="G16" s="17"/>
      <c r="H16" s="17"/>
      <c r="I16" s="17">
        <v>70</v>
      </c>
      <c r="J16" s="25">
        <f t="shared" si="0"/>
        <v>70</v>
      </c>
    </row>
    <row r="17" spans="1:10" x14ac:dyDescent="0.35">
      <c r="A17" s="21" t="s">
        <v>64</v>
      </c>
      <c r="B17" s="17"/>
      <c r="C17" s="17">
        <v>190</v>
      </c>
      <c r="D17" s="17"/>
      <c r="E17" s="17"/>
      <c r="F17" s="17"/>
      <c r="G17" s="17"/>
      <c r="H17" s="17"/>
      <c r="I17" s="17">
        <v>85</v>
      </c>
      <c r="J17" s="25">
        <f t="shared" si="0"/>
        <v>275</v>
      </c>
    </row>
    <row r="18" spans="1:10" x14ac:dyDescent="0.35">
      <c r="A18" s="21" t="s">
        <v>67</v>
      </c>
      <c r="B18" s="17"/>
      <c r="C18" s="17"/>
      <c r="D18" s="17"/>
      <c r="E18" s="17"/>
      <c r="F18" s="17"/>
      <c r="G18" s="17"/>
      <c r="H18" s="17"/>
      <c r="I18" s="17">
        <v>30</v>
      </c>
      <c r="J18" s="25">
        <f t="shared" si="0"/>
        <v>30</v>
      </c>
    </row>
    <row r="19" spans="1:10" x14ac:dyDescent="0.35">
      <c r="A19" s="21" t="s">
        <v>66</v>
      </c>
      <c r="B19" s="17"/>
      <c r="C19" s="17"/>
      <c r="D19" s="17"/>
      <c r="E19" s="17"/>
      <c r="F19" s="17"/>
      <c r="G19" s="17"/>
      <c r="H19" s="17"/>
      <c r="I19" s="17">
        <v>70</v>
      </c>
      <c r="J19" s="25">
        <f t="shared" si="0"/>
        <v>70</v>
      </c>
    </row>
    <row r="20" spans="1:10" x14ac:dyDescent="0.35">
      <c r="A20" s="21" t="s">
        <v>69</v>
      </c>
      <c r="B20" s="17">
        <v>637.5</v>
      </c>
      <c r="C20" s="17">
        <v>10</v>
      </c>
      <c r="D20" s="17"/>
      <c r="E20" s="17"/>
      <c r="F20" s="17"/>
      <c r="G20" s="17"/>
      <c r="H20" s="17"/>
      <c r="I20" s="17">
        <v>40</v>
      </c>
      <c r="J20" s="25">
        <f t="shared" si="0"/>
        <v>687.5</v>
      </c>
    </row>
    <row r="21" spans="1:10" x14ac:dyDescent="0.35">
      <c r="A21" s="23" t="s">
        <v>70</v>
      </c>
      <c r="B21" s="17"/>
      <c r="C21" s="17"/>
      <c r="D21" s="17"/>
      <c r="E21" s="17">
        <v>1.1200000000000001</v>
      </c>
      <c r="F21" s="17"/>
      <c r="G21" s="17"/>
      <c r="H21" s="17"/>
      <c r="I21" s="17"/>
      <c r="J21" s="25">
        <f t="shared" si="0"/>
        <v>1.1200000000000001</v>
      </c>
    </row>
    <row r="22" spans="1:10" x14ac:dyDescent="0.35">
      <c r="A22" s="21" t="s">
        <v>71</v>
      </c>
      <c r="B22" s="17"/>
      <c r="C22" s="17"/>
      <c r="D22" s="17"/>
      <c r="E22" s="17"/>
      <c r="F22" s="17"/>
      <c r="G22" s="17"/>
      <c r="H22" s="17"/>
      <c r="I22" s="17">
        <v>150</v>
      </c>
      <c r="J22" s="25">
        <f t="shared" si="0"/>
        <v>150</v>
      </c>
    </row>
    <row r="23" spans="1:10" x14ac:dyDescent="0.35">
      <c r="A23" s="21" t="s">
        <v>73</v>
      </c>
      <c r="B23" s="17"/>
      <c r="C23" s="17"/>
      <c r="D23" s="17"/>
      <c r="E23" s="17"/>
      <c r="F23" s="17"/>
      <c r="G23" s="17"/>
      <c r="H23" s="17"/>
      <c r="I23" s="17">
        <v>140</v>
      </c>
      <c r="J23" s="25">
        <f t="shared" si="0"/>
        <v>140</v>
      </c>
    </row>
    <row r="24" spans="1:10" x14ac:dyDescent="0.35">
      <c r="A24" s="21" t="s">
        <v>76</v>
      </c>
      <c r="B24" s="17"/>
      <c r="C24" s="17"/>
      <c r="D24" s="17"/>
      <c r="E24" s="17"/>
      <c r="F24" s="17"/>
      <c r="G24" s="17"/>
      <c r="H24" s="17"/>
      <c r="I24" s="17">
        <v>136</v>
      </c>
      <c r="J24" s="25">
        <f t="shared" si="0"/>
        <v>136</v>
      </c>
    </row>
    <row r="25" spans="1:10" x14ac:dyDescent="0.35">
      <c r="A25" s="21" t="s">
        <v>77</v>
      </c>
      <c r="B25" s="17"/>
      <c r="C25" s="17"/>
      <c r="D25" s="17"/>
      <c r="E25" s="17"/>
      <c r="F25" s="17"/>
      <c r="G25" s="17"/>
      <c r="H25" s="17"/>
      <c r="I25" s="17">
        <v>155</v>
      </c>
      <c r="J25" s="25">
        <f t="shared" si="0"/>
        <v>155</v>
      </c>
    </row>
    <row r="26" spans="1:10" x14ac:dyDescent="0.35">
      <c r="A26" s="21" t="s">
        <v>79</v>
      </c>
      <c r="B26" s="17"/>
      <c r="C26" s="17"/>
      <c r="D26" s="17"/>
      <c r="E26" s="17"/>
      <c r="F26" s="17"/>
      <c r="G26" s="17"/>
      <c r="H26" s="17"/>
      <c r="I26" s="17">
        <v>40</v>
      </c>
      <c r="J26" s="25">
        <f t="shared" si="0"/>
        <v>40</v>
      </c>
    </row>
    <row r="27" spans="1:10" x14ac:dyDescent="0.35">
      <c r="A27" s="21" t="s">
        <v>82</v>
      </c>
      <c r="B27" s="17"/>
      <c r="C27" s="17"/>
      <c r="D27" s="17"/>
      <c r="E27" s="17"/>
      <c r="F27" s="17">
        <v>60</v>
      </c>
      <c r="G27" s="17"/>
      <c r="H27" s="17"/>
      <c r="I27" s="17">
        <v>85</v>
      </c>
      <c r="J27" s="25">
        <f t="shared" si="0"/>
        <v>145</v>
      </c>
    </row>
    <row r="28" spans="1:10" x14ac:dyDescent="0.35">
      <c r="A28" s="21" t="s">
        <v>120</v>
      </c>
      <c r="B28" s="17"/>
      <c r="C28" s="17"/>
      <c r="D28" s="17"/>
      <c r="E28" s="17">
        <v>0.32</v>
      </c>
      <c r="F28" s="17"/>
      <c r="G28" s="17"/>
      <c r="H28" s="17"/>
      <c r="I28" s="17"/>
      <c r="J28" s="25">
        <f t="shared" si="0"/>
        <v>0.32</v>
      </c>
    </row>
    <row r="29" spans="1:10" x14ac:dyDescent="0.35">
      <c r="A29" s="21" t="s">
        <v>84</v>
      </c>
      <c r="B29" s="17"/>
      <c r="C29" s="17"/>
      <c r="D29" s="17"/>
      <c r="E29" s="17"/>
      <c r="F29" s="17"/>
      <c r="G29" s="17"/>
      <c r="H29" s="17"/>
      <c r="I29" s="17">
        <v>96</v>
      </c>
      <c r="J29" s="25">
        <f t="shared" si="0"/>
        <v>96</v>
      </c>
    </row>
    <row r="30" spans="1:10" x14ac:dyDescent="0.35">
      <c r="A30" s="21" t="s">
        <v>88</v>
      </c>
      <c r="B30" s="17"/>
      <c r="C30" s="17"/>
      <c r="D30" s="17"/>
      <c r="E30" s="17"/>
      <c r="F30" s="17"/>
      <c r="G30" s="17"/>
      <c r="H30" s="17"/>
      <c r="I30" s="17">
        <v>71</v>
      </c>
      <c r="J30" s="25">
        <f t="shared" si="0"/>
        <v>71</v>
      </c>
    </row>
    <row r="31" spans="1:10" x14ac:dyDescent="0.35">
      <c r="A31" s="21" t="s">
        <v>90</v>
      </c>
      <c r="B31" s="17"/>
      <c r="C31" s="17"/>
      <c r="D31" s="17"/>
      <c r="E31" s="17"/>
      <c r="F31" s="17"/>
      <c r="G31" s="17"/>
      <c r="H31" s="17"/>
      <c r="I31" s="17">
        <v>84</v>
      </c>
      <c r="J31" s="25">
        <f t="shared" si="0"/>
        <v>84</v>
      </c>
    </row>
    <row r="32" spans="1:10" x14ac:dyDescent="0.35">
      <c r="A32" s="21" t="s">
        <v>121</v>
      </c>
      <c r="B32" s="17">
        <v>361</v>
      </c>
      <c r="C32" s="17"/>
      <c r="D32" s="17"/>
      <c r="E32" s="17"/>
      <c r="F32" s="17"/>
      <c r="G32" s="17"/>
      <c r="H32" s="17"/>
      <c r="I32" s="17"/>
      <c r="J32" s="25">
        <f t="shared" si="0"/>
        <v>361</v>
      </c>
    </row>
    <row r="33" spans="1:10" x14ac:dyDescent="0.35">
      <c r="A33" s="21" t="s">
        <v>94</v>
      </c>
      <c r="B33" s="17"/>
      <c r="C33" s="17"/>
      <c r="D33" s="17"/>
      <c r="E33" s="17">
        <v>0.34</v>
      </c>
      <c r="F33" s="17"/>
      <c r="G33" s="17"/>
      <c r="H33" s="17"/>
      <c r="I33" s="17"/>
      <c r="J33" s="25">
        <f t="shared" si="0"/>
        <v>0.34</v>
      </c>
    </row>
    <row r="34" spans="1:10" x14ac:dyDescent="0.35">
      <c r="A34" s="21" t="s">
        <v>95</v>
      </c>
      <c r="B34" s="17"/>
      <c r="C34" s="17"/>
      <c r="D34" s="17"/>
      <c r="E34" s="17"/>
      <c r="F34" s="17">
        <v>72</v>
      </c>
      <c r="G34" s="17"/>
      <c r="H34" s="17"/>
      <c r="I34" s="17">
        <v>90</v>
      </c>
      <c r="J34" s="25">
        <f t="shared" si="0"/>
        <v>162</v>
      </c>
    </row>
    <row r="35" spans="1:10" x14ac:dyDescent="0.35">
      <c r="A35" s="21" t="s">
        <v>99</v>
      </c>
      <c r="B35" s="17"/>
      <c r="C35" s="17"/>
      <c r="D35" s="17"/>
      <c r="E35" s="17"/>
      <c r="F35" s="17"/>
      <c r="G35" s="17"/>
      <c r="H35" s="17"/>
      <c r="I35" s="17">
        <v>25</v>
      </c>
      <c r="J35" s="25">
        <f t="shared" si="0"/>
        <v>25</v>
      </c>
    </row>
    <row r="36" spans="1:10" x14ac:dyDescent="0.35">
      <c r="A36" s="21" t="s">
        <v>101</v>
      </c>
      <c r="B36" s="17"/>
      <c r="C36" s="17"/>
      <c r="D36" s="17"/>
      <c r="E36" s="17"/>
      <c r="F36" s="17"/>
      <c r="G36" s="17"/>
      <c r="H36" s="17"/>
      <c r="I36" s="17">
        <v>544</v>
      </c>
      <c r="J36" s="25">
        <f t="shared" si="0"/>
        <v>544</v>
      </c>
    </row>
    <row r="37" spans="1:10" x14ac:dyDescent="0.35">
      <c r="A37" s="21" t="s">
        <v>103</v>
      </c>
      <c r="B37" s="17"/>
      <c r="C37" s="17"/>
      <c r="D37" s="17"/>
      <c r="E37" s="17"/>
      <c r="F37" s="17"/>
      <c r="G37" s="17"/>
      <c r="H37" s="17"/>
      <c r="I37" s="17">
        <v>171</v>
      </c>
      <c r="J37" s="25">
        <f t="shared" si="0"/>
        <v>171</v>
      </c>
    </row>
    <row r="38" spans="1:10" x14ac:dyDescent="0.35">
      <c r="A38" s="21" t="s">
        <v>106</v>
      </c>
      <c r="B38" s="17"/>
      <c r="C38" s="17"/>
      <c r="D38" s="17"/>
      <c r="E38" s="17"/>
      <c r="F38" s="17"/>
      <c r="G38" s="17"/>
      <c r="H38" s="17"/>
      <c r="I38" s="17">
        <v>65</v>
      </c>
      <c r="J38" s="25">
        <f t="shared" si="0"/>
        <v>65</v>
      </c>
    </row>
    <row r="39" spans="1:10" x14ac:dyDescent="0.35">
      <c r="A39" s="21" t="s">
        <v>109</v>
      </c>
      <c r="B39" s="17"/>
      <c r="C39" s="17"/>
      <c r="D39" s="17"/>
      <c r="E39" s="17"/>
      <c r="F39" s="17"/>
      <c r="G39" s="17"/>
      <c r="H39" s="17"/>
      <c r="I39" s="17">
        <v>15</v>
      </c>
      <c r="J39" s="25">
        <f t="shared" si="0"/>
        <v>15</v>
      </c>
    </row>
    <row r="40" spans="1:10" x14ac:dyDescent="0.35">
      <c r="A40" s="21" t="s">
        <v>113</v>
      </c>
      <c r="B40" s="17"/>
      <c r="C40" s="17"/>
      <c r="D40" s="17"/>
      <c r="E40" s="17"/>
      <c r="F40" s="17"/>
      <c r="G40" s="17"/>
      <c r="H40" s="17"/>
      <c r="I40" s="17">
        <v>130</v>
      </c>
      <c r="J40" s="25">
        <f t="shared" si="0"/>
        <v>130</v>
      </c>
    </row>
    <row r="41" spans="1:10" x14ac:dyDescent="0.35">
      <c r="A41" s="21" t="s">
        <v>115</v>
      </c>
      <c r="B41" s="17"/>
      <c r="C41" s="17"/>
      <c r="D41" s="17"/>
      <c r="E41" s="17"/>
      <c r="F41" s="17"/>
      <c r="G41" s="17"/>
      <c r="H41" s="17"/>
      <c r="I41" s="17">
        <v>75</v>
      </c>
      <c r="J41" s="25">
        <f t="shared" si="0"/>
        <v>75</v>
      </c>
    </row>
    <row r="42" spans="1:10" x14ac:dyDescent="0.35">
      <c r="A42" s="21" t="s">
        <v>116</v>
      </c>
      <c r="B42" s="17"/>
      <c r="C42" s="17"/>
      <c r="D42" s="17"/>
      <c r="E42" s="17"/>
      <c r="F42" s="17"/>
      <c r="G42" s="17"/>
      <c r="H42" s="17"/>
      <c r="I42" s="17">
        <v>127.5</v>
      </c>
      <c r="J42" s="25">
        <f t="shared" si="0"/>
        <v>127.5</v>
      </c>
    </row>
    <row r="43" spans="1:10" x14ac:dyDescent="0.35">
      <c r="A43" s="21" t="s">
        <v>124</v>
      </c>
      <c r="B43" s="17"/>
      <c r="C43" s="17"/>
      <c r="D43" s="17"/>
      <c r="E43" s="17"/>
      <c r="F43" s="17"/>
      <c r="G43" s="17"/>
      <c r="H43" s="17"/>
      <c r="I43" s="17">
        <v>50</v>
      </c>
      <c r="J43" s="25">
        <f t="shared" si="0"/>
        <v>50</v>
      </c>
    </row>
    <row r="44" spans="1:10" x14ac:dyDescent="0.35">
      <c r="A44" s="21" t="s">
        <v>125</v>
      </c>
      <c r="B44" s="17"/>
      <c r="C44" s="17"/>
      <c r="D44" s="17"/>
      <c r="E44" s="17"/>
      <c r="F44" s="17"/>
      <c r="G44" s="17"/>
      <c r="H44" s="17"/>
      <c r="I44" s="17">
        <v>195</v>
      </c>
      <c r="J44" s="25">
        <f t="shared" si="0"/>
        <v>195</v>
      </c>
    </row>
    <row r="45" spans="1:10" x14ac:dyDescent="0.35">
      <c r="A45" s="21" t="s">
        <v>126</v>
      </c>
      <c r="B45" s="17"/>
      <c r="C45" s="17"/>
      <c r="D45" s="17"/>
      <c r="E45" s="17"/>
      <c r="F45" s="17"/>
      <c r="G45" s="17"/>
      <c r="H45" s="17"/>
      <c r="I45" s="17">
        <v>175</v>
      </c>
      <c r="J45" s="25">
        <f t="shared" si="0"/>
        <v>175</v>
      </c>
    </row>
    <row r="46" spans="1:10" x14ac:dyDescent="0.35">
      <c r="A46" s="21" t="s">
        <v>127</v>
      </c>
      <c r="B46" s="17"/>
      <c r="C46" s="17"/>
      <c r="D46" s="17"/>
      <c r="E46" s="17"/>
      <c r="F46" s="17"/>
      <c r="G46" s="17"/>
      <c r="H46" s="17"/>
      <c r="I46" s="17">
        <v>425</v>
      </c>
      <c r="J46" s="25">
        <f t="shared" si="0"/>
        <v>425</v>
      </c>
    </row>
    <row r="47" spans="1:10" x14ac:dyDescent="0.35">
      <c r="A47" s="21" t="s">
        <v>129</v>
      </c>
      <c r="B47" s="17"/>
      <c r="C47" s="17"/>
      <c r="D47" s="17"/>
      <c r="E47" s="17"/>
      <c r="F47" s="17"/>
      <c r="G47" s="17"/>
      <c r="H47" s="17"/>
      <c r="I47" s="17">
        <v>230</v>
      </c>
      <c r="J47" s="25">
        <f t="shared" si="0"/>
        <v>230</v>
      </c>
    </row>
    <row r="48" spans="1:10" x14ac:dyDescent="0.35">
      <c r="A48" s="21" t="s">
        <v>128</v>
      </c>
      <c r="B48" s="17"/>
      <c r="C48" s="17"/>
      <c r="D48" s="17"/>
      <c r="E48" s="17"/>
      <c r="F48" s="17"/>
      <c r="G48" s="17"/>
      <c r="H48" s="17"/>
      <c r="I48" s="17">
        <v>190</v>
      </c>
      <c r="J48" s="25">
        <f t="shared" si="0"/>
        <v>190</v>
      </c>
    </row>
    <row r="49" spans="1:10" x14ac:dyDescent="0.35">
      <c r="A49" s="21" t="s">
        <v>133</v>
      </c>
      <c r="B49" s="17"/>
      <c r="C49" s="17"/>
      <c r="D49" s="17"/>
      <c r="E49" s="17"/>
      <c r="F49" s="17"/>
      <c r="G49" s="17"/>
      <c r="H49" s="17"/>
      <c r="I49" s="17">
        <v>145</v>
      </c>
      <c r="J49" s="25">
        <f t="shared" si="0"/>
        <v>145</v>
      </c>
    </row>
    <row r="50" spans="1:10" x14ac:dyDescent="0.35">
      <c r="A50" s="21" t="s">
        <v>134</v>
      </c>
      <c r="B50" s="17"/>
      <c r="C50" s="17"/>
      <c r="D50" s="17"/>
      <c r="E50" s="17"/>
      <c r="F50" s="17"/>
      <c r="G50" s="17"/>
      <c r="H50" s="17"/>
      <c r="I50" s="17">
        <v>115</v>
      </c>
      <c r="J50" s="25">
        <f t="shared" si="0"/>
        <v>115</v>
      </c>
    </row>
    <row r="51" spans="1:10" x14ac:dyDescent="0.35">
      <c r="A51" s="21" t="s">
        <v>135</v>
      </c>
      <c r="B51" s="17"/>
      <c r="C51" s="17"/>
      <c r="D51" s="17"/>
      <c r="E51" s="17"/>
      <c r="F51" s="17"/>
      <c r="G51" s="17"/>
      <c r="H51" s="17"/>
      <c r="I51" s="17">
        <v>150</v>
      </c>
      <c r="J51" s="25">
        <f t="shared" si="0"/>
        <v>150</v>
      </c>
    </row>
    <row r="52" spans="1:10" x14ac:dyDescent="0.35">
      <c r="A52" s="21" t="s">
        <v>137</v>
      </c>
      <c r="B52" s="17"/>
      <c r="C52" s="17"/>
      <c r="D52" s="17"/>
      <c r="E52" s="17"/>
      <c r="F52" s="17"/>
      <c r="G52" s="17"/>
      <c r="H52" s="17"/>
      <c r="I52" s="17">
        <v>145</v>
      </c>
      <c r="J52" s="25">
        <f t="shared" si="0"/>
        <v>145</v>
      </c>
    </row>
    <row r="53" spans="1:10" x14ac:dyDescent="0.35">
      <c r="A53" s="21" t="s">
        <v>139</v>
      </c>
      <c r="B53" s="17"/>
      <c r="C53" s="17"/>
      <c r="D53" s="17"/>
      <c r="E53" s="17"/>
      <c r="F53" s="17"/>
      <c r="G53" s="17"/>
      <c r="H53" s="17"/>
      <c r="I53" s="17">
        <v>35</v>
      </c>
      <c r="J53" s="25">
        <f t="shared" si="0"/>
        <v>35</v>
      </c>
    </row>
    <row r="54" spans="1:10" x14ac:dyDescent="0.35">
      <c r="A54" s="21" t="s">
        <v>140</v>
      </c>
      <c r="B54" s="17"/>
      <c r="C54" s="17"/>
      <c r="D54" s="17"/>
      <c r="E54" s="17"/>
      <c r="F54" s="17"/>
      <c r="G54" s="17"/>
      <c r="H54" s="17"/>
      <c r="I54" s="17">
        <v>540</v>
      </c>
      <c r="J54" s="25">
        <f t="shared" si="0"/>
        <v>540</v>
      </c>
    </row>
    <row r="55" spans="1:10" x14ac:dyDescent="0.35">
      <c r="A55" s="21" t="s">
        <v>141</v>
      </c>
      <c r="B55" s="17"/>
      <c r="C55" s="17"/>
      <c r="D55" s="17"/>
      <c r="E55" s="17"/>
      <c r="F55" s="17"/>
      <c r="G55" s="17"/>
      <c r="H55" s="17"/>
      <c r="I55" s="17">
        <v>155</v>
      </c>
      <c r="J55" s="25">
        <f t="shared" si="0"/>
        <v>155</v>
      </c>
    </row>
    <row r="56" spans="1:10" x14ac:dyDescent="0.35">
      <c r="A56" s="21" t="s">
        <v>142</v>
      </c>
      <c r="B56" s="17"/>
      <c r="C56" s="17"/>
      <c r="D56" s="17"/>
      <c r="E56" s="17"/>
      <c r="F56" s="17"/>
      <c r="G56" s="17"/>
      <c r="H56" s="17"/>
      <c r="I56" s="17">
        <v>345</v>
      </c>
      <c r="J56" s="25">
        <f t="shared" si="0"/>
        <v>345</v>
      </c>
    </row>
    <row r="57" spans="1:10" x14ac:dyDescent="0.35">
      <c r="A57" s="21" t="s">
        <v>146</v>
      </c>
      <c r="B57" s="17"/>
      <c r="C57" s="17"/>
      <c r="D57" s="17"/>
      <c r="E57" s="17"/>
      <c r="F57" s="17"/>
      <c r="G57" s="17"/>
      <c r="H57" s="17"/>
      <c r="I57" s="17">
        <v>35</v>
      </c>
      <c r="J57" s="25">
        <f t="shared" si="0"/>
        <v>35</v>
      </c>
    </row>
    <row r="58" spans="1:10" x14ac:dyDescent="0.35">
      <c r="A58" s="21" t="s">
        <v>147</v>
      </c>
      <c r="B58" s="17"/>
      <c r="C58" s="17"/>
      <c r="D58" s="17"/>
      <c r="E58" s="17"/>
      <c r="F58" s="17"/>
      <c r="G58" s="17"/>
      <c r="H58" s="17"/>
      <c r="I58" s="17">
        <v>75</v>
      </c>
      <c r="J58" s="25">
        <f t="shared" si="0"/>
        <v>75</v>
      </c>
    </row>
    <row r="59" spans="1:10" x14ac:dyDescent="0.35">
      <c r="A59" s="21"/>
      <c r="B59" s="17"/>
      <c r="C59" s="17"/>
      <c r="D59" s="17"/>
      <c r="E59" s="17"/>
      <c r="F59" s="17"/>
      <c r="G59" s="17"/>
      <c r="H59" s="17"/>
      <c r="I59" s="17"/>
      <c r="J59" s="18"/>
    </row>
    <row r="60" spans="1:10" x14ac:dyDescent="0.35">
      <c r="A60" s="21"/>
      <c r="B60" s="17"/>
      <c r="C60" s="17"/>
      <c r="D60" s="17"/>
      <c r="E60" s="17"/>
      <c r="F60" s="17"/>
      <c r="G60" s="17"/>
      <c r="H60" s="17"/>
      <c r="I60" s="17"/>
      <c r="J60" s="18"/>
    </row>
    <row r="61" spans="1:10" x14ac:dyDescent="0.35">
      <c r="A61" s="21"/>
      <c r="B61" s="17"/>
      <c r="C61" s="17"/>
      <c r="D61" s="17"/>
      <c r="E61" s="17"/>
      <c r="F61" s="17"/>
      <c r="G61" s="17"/>
      <c r="H61" s="17"/>
      <c r="I61" s="17"/>
      <c r="J61" s="18"/>
    </row>
    <row r="62" spans="1:10" x14ac:dyDescent="0.35">
      <c r="A62" s="21"/>
      <c r="B62" s="17"/>
      <c r="C62" s="17"/>
      <c r="D62" s="17"/>
      <c r="E62" s="17"/>
      <c r="F62" s="17"/>
      <c r="G62" s="17"/>
      <c r="H62" s="17"/>
      <c r="I62" s="17"/>
      <c r="J62" s="18"/>
    </row>
    <row r="63" spans="1:10" x14ac:dyDescent="0.35">
      <c r="A63" s="21"/>
      <c r="B63" s="17">
        <f>SUM(B9:B62)</f>
        <v>1319</v>
      </c>
      <c r="C63" s="17">
        <f t="shared" ref="C63:J63" si="1">SUM(C9:C62)</f>
        <v>246</v>
      </c>
      <c r="D63" s="17">
        <f t="shared" si="1"/>
        <v>0</v>
      </c>
      <c r="E63" s="17">
        <f t="shared" si="1"/>
        <v>2.46</v>
      </c>
      <c r="F63" s="17">
        <f t="shared" si="1"/>
        <v>132</v>
      </c>
      <c r="G63" s="17">
        <f t="shared" si="1"/>
        <v>0</v>
      </c>
      <c r="H63" s="17">
        <f t="shared" si="1"/>
        <v>0</v>
      </c>
      <c r="I63" s="17">
        <f t="shared" si="1"/>
        <v>6470.5</v>
      </c>
      <c r="J63" s="17">
        <f t="shared" si="1"/>
        <v>8169.9600000000009</v>
      </c>
    </row>
  </sheetData>
  <pageMargins left="0.39370078740157483" right="0.39370078740157483" top="0.39370078740157483" bottom="0.39370078740157483" header="0" footer="0"/>
  <pageSetup paperSize="9" scale="8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8"/>
  <sheetViews>
    <sheetView topLeftCell="A8" workbookViewId="0">
      <pane ySplit="3770"/>
      <selection activeCell="D57" sqref="D57"/>
      <selection pane="bottomLeft" activeCell="C46" sqref="C46"/>
    </sheetView>
  </sheetViews>
  <sheetFormatPr defaultRowHeight="14.5" x14ac:dyDescent="0.35"/>
  <cols>
    <col min="2" max="2" width="11.7265625" style="11" bestFit="1" customWidth="1"/>
    <col min="3" max="3" width="9.1796875" style="11"/>
    <col min="4" max="4" width="11.81640625" style="11" customWidth="1"/>
    <col min="5" max="5" width="12.26953125" style="11" bestFit="1" customWidth="1"/>
    <col min="6" max="6" width="10.453125" style="11" customWidth="1"/>
    <col min="7" max="7" width="11.1796875" style="11" customWidth="1"/>
    <col min="8" max="8" width="10.26953125" style="11" customWidth="1"/>
    <col min="9" max="9" width="13" style="11" customWidth="1"/>
    <col min="10" max="10" width="9.1796875" style="11"/>
    <col min="11" max="11" width="13.453125" style="11" customWidth="1"/>
  </cols>
  <sheetData>
    <row r="1" spans="1:11" ht="15.5" x14ac:dyDescent="0.35">
      <c r="C1" s="14" t="s">
        <v>0</v>
      </c>
    </row>
    <row r="2" spans="1:11" x14ac:dyDescent="0.35">
      <c r="C2" s="15" t="s">
        <v>1</v>
      </c>
    </row>
    <row r="3" spans="1:11" x14ac:dyDescent="0.35">
      <c r="C3" s="16"/>
    </row>
    <row r="4" spans="1:11" x14ac:dyDescent="0.35">
      <c r="C4" s="15" t="s">
        <v>25</v>
      </c>
    </row>
    <row r="6" spans="1:11" x14ac:dyDescent="0.35">
      <c r="E6" s="12" t="s">
        <v>17</v>
      </c>
    </row>
    <row r="8" spans="1:11" x14ac:dyDescent="0.35">
      <c r="A8" s="2" t="s">
        <v>3</v>
      </c>
      <c r="B8" s="12" t="s">
        <v>11</v>
      </c>
      <c r="C8" s="12" t="s">
        <v>18</v>
      </c>
      <c r="D8" s="12" t="s">
        <v>117</v>
      </c>
      <c r="E8" s="12" t="s">
        <v>19</v>
      </c>
      <c r="F8" s="12" t="s">
        <v>16</v>
      </c>
      <c r="G8" s="12" t="s">
        <v>20</v>
      </c>
      <c r="H8" s="12" t="s">
        <v>21</v>
      </c>
      <c r="I8" s="12" t="s">
        <v>22</v>
      </c>
      <c r="J8" s="12" t="s">
        <v>23</v>
      </c>
      <c r="K8" s="12" t="s">
        <v>7</v>
      </c>
    </row>
    <row r="9" spans="1:11" x14ac:dyDescent="0.35">
      <c r="A9" s="18" t="s">
        <v>26</v>
      </c>
      <c r="B9" s="17"/>
      <c r="C9" s="17"/>
      <c r="D9" s="17"/>
      <c r="E9" s="17"/>
      <c r="F9" s="17">
        <v>800</v>
      </c>
      <c r="G9" s="17"/>
      <c r="H9" s="17">
        <v>900.56</v>
      </c>
      <c r="I9" s="17"/>
      <c r="J9" s="17"/>
      <c r="K9" s="17">
        <f>SUM(B9:J9)</f>
        <v>1700.56</v>
      </c>
    </row>
    <row r="10" spans="1:11" x14ac:dyDescent="0.35">
      <c r="A10" s="18" t="s">
        <v>29</v>
      </c>
      <c r="B10" s="17"/>
      <c r="C10" s="17"/>
      <c r="D10" s="17"/>
      <c r="E10" s="17"/>
      <c r="F10" s="17"/>
      <c r="G10" s="17">
        <v>180</v>
      </c>
      <c r="H10" s="17"/>
      <c r="I10" s="17"/>
      <c r="J10" s="17"/>
      <c r="K10" s="17">
        <f t="shared" ref="K10:K47" si="0">SUM(B10:J10)</f>
        <v>180</v>
      </c>
    </row>
    <row r="11" spans="1:11" x14ac:dyDescent="0.35">
      <c r="A11" s="18" t="s">
        <v>31</v>
      </c>
      <c r="B11" s="17"/>
      <c r="C11" s="17"/>
      <c r="D11" s="17">
        <v>72.77</v>
      </c>
      <c r="E11" s="17"/>
      <c r="F11" s="17"/>
      <c r="G11" s="17"/>
      <c r="H11" s="17"/>
      <c r="I11" s="17"/>
      <c r="J11" s="17"/>
      <c r="K11" s="17">
        <f t="shared" si="0"/>
        <v>72.77</v>
      </c>
    </row>
    <row r="12" spans="1:11" x14ac:dyDescent="0.35">
      <c r="A12" s="18" t="s">
        <v>33</v>
      </c>
      <c r="B12" s="17"/>
      <c r="C12" s="17"/>
      <c r="D12" s="17"/>
      <c r="E12" s="17"/>
      <c r="F12" s="17"/>
      <c r="G12" s="17">
        <v>96</v>
      </c>
      <c r="H12" s="17"/>
      <c r="I12" s="17"/>
      <c r="J12" s="17">
        <v>74.59</v>
      </c>
      <c r="K12" s="17">
        <f t="shared" si="0"/>
        <v>170.59</v>
      </c>
    </row>
    <row r="13" spans="1:11" x14ac:dyDescent="0.35">
      <c r="A13" s="18" t="s">
        <v>35</v>
      </c>
      <c r="B13" s="17">
        <v>195.24</v>
      </c>
      <c r="C13" s="17"/>
      <c r="D13" s="17"/>
      <c r="E13" s="17"/>
      <c r="F13" s="17"/>
      <c r="G13" s="17"/>
      <c r="H13" s="17"/>
      <c r="I13" s="17">
        <v>2166.6</v>
      </c>
      <c r="J13" s="17"/>
      <c r="K13" s="17">
        <f t="shared" si="0"/>
        <v>2361.84</v>
      </c>
    </row>
    <row r="14" spans="1:11" x14ac:dyDescent="0.35">
      <c r="A14" s="18" t="s">
        <v>118</v>
      </c>
      <c r="B14" s="17"/>
      <c r="C14" s="17"/>
      <c r="D14" s="17"/>
      <c r="E14" s="17"/>
      <c r="F14" s="17">
        <v>1680</v>
      </c>
      <c r="G14" s="17"/>
      <c r="H14" s="17"/>
      <c r="I14" s="17"/>
      <c r="J14" s="17"/>
      <c r="K14" s="17">
        <f t="shared" si="0"/>
        <v>1680</v>
      </c>
    </row>
    <row r="15" spans="1:11" x14ac:dyDescent="0.35">
      <c r="A15" s="18" t="s">
        <v>39</v>
      </c>
      <c r="B15" s="17"/>
      <c r="C15" s="17"/>
      <c r="D15" s="17">
        <v>74</v>
      </c>
      <c r="E15" s="17"/>
      <c r="F15" s="17"/>
      <c r="G15" s="17"/>
      <c r="H15" s="17"/>
      <c r="I15" s="17"/>
      <c r="J15" s="17"/>
      <c r="K15" s="17">
        <f t="shared" si="0"/>
        <v>74</v>
      </c>
    </row>
    <row r="16" spans="1:11" x14ac:dyDescent="0.35">
      <c r="A16" s="18" t="s">
        <v>40</v>
      </c>
      <c r="B16" s="17"/>
      <c r="C16" s="17">
        <v>367.02</v>
      </c>
      <c r="D16" s="17"/>
      <c r="E16" s="17"/>
      <c r="F16" s="17"/>
      <c r="G16" s="17"/>
      <c r="H16" s="17"/>
      <c r="I16" s="17"/>
      <c r="J16" s="17"/>
      <c r="K16" s="17">
        <f t="shared" si="0"/>
        <v>367.02</v>
      </c>
    </row>
    <row r="17" spans="1:11" x14ac:dyDescent="0.35">
      <c r="A17" s="18" t="s">
        <v>42</v>
      </c>
      <c r="B17" s="17">
        <f ca="1">SUM(B9:B47)</f>
        <v>0</v>
      </c>
      <c r="C17" s="17">
        <v>27.96</v>
      </c>
      <c r="D17" s="17"/>
      <c r="E17" s="17"/>
      <c r="F17" s="17">
        <v>15</v>
      </c>
      <c r="G17" s="17"/>
      <c r="H17" s="17"/>
      <c r="I17" s="17"/>
      <c r="J17" s="17"/>
      <c r="K17" s="17">
        <f t="shared" ca="1" si="0"/>
        <v>42.96</v>
      </c>
    </row>
    <row r="18" spans="1:11" x14ac:dyDescent="0.35">
      <c r="A18" s="18" t="s">
        <v>67</v>
      </c>
      <c r="B18" s="17"/>
      <c r="C18" s="17"/>
      <c r="D18" s="17"/>
      <c r="E18" s="17"/>
      <c r="F18" s="17"/>
      <c r="G18" s="17"/>
      <c r="H18" s="17"/>
      <c r="I18" s="17"/>
      <c r="J18" s="17">
        <v>102.35</v>
      </c>
      <c r="K18" s="17">
        <f t="shared" si="0"/>
        <v>102.35</v>
      </c>
    </row>
    <row r="19" spans="1:11" x14ac:dyDescent="0.35">
      <c r="A19" s="18" t="s">
        <v>66</v>
      </c>
      <c r="B19" s="17"/>
      <c r="C19" s="17"/>
      <c r="D19" s="17">
        <v>74</v>
      </c>
      <c r="E19" s="17"/>
      <c r="F19" s="17"/>
      <c r="G19" s="17"/>
      <c r="H19" s="17"/>
      <c r="I19" s="17"/>
      <c r="J19" s="17"/>
      <c r="K19" s="17">
        <f t="shared" si="0"/>
        <v>74</v>
      </c>
    </row>
    <row r="20" spans="1:11" x14ac:dyDescent="0.35">
      <c r="A20" s="18" t="s">
        <v>69</v>
      </c>
      <c r="B20" s="17">
        <v>189.87</v>
      </c>
      <c r="C20" s="17"/>
      <c r="D20" s="17"/>
      <c r="E20" s="17"/>
      <c r="F20" s="17"/>
      <c r="G20" s="17"/>
      <c r="H20" s="17"/>
      <c r="I20" s="17"/>
      <c r="J20" s="17"/>
      <c r="K20" s="17">
        <f t="shared" si="0"/>
        <v>189.87</v>
      </c>
    </row>
    <row r="21" spans="1:11" x14ac:dyDescent="0.35">
      <c r="A21" s="18" t="s">
        <v>74</v>
      </c>
      <c r="B21" s="17"/>
      <c r="C21" s="17"/>
      <c r="D21" s="17"/>
      <c r="E21" s="17"/>
      <c r="F21" s="17"/>
      <c r="G21" s="17">
        <v>90</v>
      </c>
      <c r="H21" s="17"/>
      <c r="I21" s="17"/>
      <c r="J21" s="17"/>
      <c r="K21" s="17">
        <f t="shared" si="0"/>
        <v>90</v>
      </c>
    </row>
    <row r="22" spans="1:11" x14ac:dyDescent="0.35">
      <c r="A22" s="18" t="s">
        <v>75</v>
      </c>
      <c r="B22" s="17">
        <v>18</v>
      </c>
      <c r="C22" s="17"/>
      <c r="D22" s="17"/>
      <c r="E22" s="17"/>
      <c r="F22" s="17"/>
      <c r="G22" s="17"/>
      <c r="H22" s="17"/>
      <c r="I22" s="17"/>
      <c r="J22" s="17">
        <v>90.63</v>
      </c>
      <c r="K22" s="17">
        <f t="shared" si="0"/>
        <v>108.63</v>
      </c>
    </row>
    <row r="23" spans="1:11" x14ac:dyDescent="0.35">
      <c r="A23" s="18" t="s">
        <v>76</v>
      </c>
      <c r="B23" s="17"/>
      <c r="C23" s="17"/>
      <c r="D23" s="17"/>
      <c r="E23" s="17"/>
      <c r="F23" s="17"/>
      <c r="G23" s="17"/>
      <c r="H23" s="17"/>
      <c r="I23" s="17"/>
      <c r="J23" s="17">
        <v>6.5</v>
      </c>
      <c r="K23" s="17">
        <f t="shared" si="0"/>
        <v>6.5</v>
      </c>
    </row>
    <row r="24" spans="1:11" x14ac:dyDescent="0.35">
      <c r="A24" s="18" t="s">
        <v>81</v>
      </c>
      <c r="B24" s="17"/>
      <c r="C24" s="17"/>
      <c r="D24" s="17">
        <v>31.79</v>
      </c>
      <c r="E24" s="17"/>
      <c r="F24" s="17"/>
      <c r="G24" s="17"/>
      <c r="H24" s="17"/>
      <c r="I24" s="17"/>
      <c r="J24" s="17"/>
      <c r="K24" s="17">
        <f t="shared" si="0"/>
        <v>31.79</v>
      </c>
    </row>
    <row r="25" spans="1:11" x14ac:dyDescent="0.35">
      <c r="A25" s="18" t="s">
        <v>82</v>
      </c>
      <c r="B25" s="17"/>
      <c r="C25" s="17"/>
      <c r="D25" s="17"/>
      <c r="E25" s="17"/>
      <c r="F25" s="17">
        <v>36</v>
      </c>
      <c r="G25" s="17"/>
      <c r="H25" s="17"/>
      <c r="I25" s="17"/>
      <c r="J25" s="17"/>
      <c r="K25" s="17">
        <f t="shared" si="0"/>
        <v>36</v>
      </c>
    </row>
    <row r="26" spans="1:11" x14ac:dyDescent="0.35">
      <c r="A26" s="18" t="s">
        <v>84</v>
      </c>
      <c r="B26" s="17"/>
      <c r="C26" s="17"/>
      <c r="D26" s="17"/>
      <c r="E26" s="17">
        <v>218.83</v>
      </c>
      <c r="F26" s="17"/>
      <c r="G26" s="17"/>
      <c r="H26" s="17"/>
      <c r="I26" s="17"/>
      <c r="J26" s="17"/>
      <c r="K26" s="17">
        <f t="shared" si="0"/>
        <v>218.83</v>
      </c>
    </row>
    <row r="27" spans="1:11" x14ac:dyDescent="0.35">
      <c r="A27" s="18" t="s">
        <v>86</v>
      </c>
      <c r="B27" s="17"/>
      <c r="C27" s="17"/>
      <c r="D27" s="17">
        <v>46.74</v>
      </c>
      <c r="E27" s="17"/>
      <c r="F27" s="17"/>
      <c r="G27" s="17"/>
      <c r="H27" s="17"/>
      <c r="I27" s="17"/>
      <c r="J27" s="17"/>
      <c r="K27" s="17">
        <f t="shared" si="0"/>
        <v>46.74</v>
      </c>
    </row>
    <row r="28" spans="1:11" x14ac:dyDescent="0.35">
      <c r="A28" s="18" t="s">
        <v>94</v>
      </c>
      <c r="B28" s="17">
        <v>97.54</v>
      </c>
      <c r="C28" s="17"/>
      <c r="D28" s="17"/>
      <c r="E28" s="17"/>
      <c r="F28" s="17"/>
      <c r="G28" s="17"/>
      <c r="H28" s="17"/>
      <c r="I28" s="17"/>
      <c r="J28" s="17"/>
      <c r="K28" s="17">
        <f t="shared" si="0"/>
        <v>97.54</v>
      </c>
    </row>
    <row r="29" spans="1:11" x14ac:dyDescent="0.35">
      <c r="A29" s="18" t="s">
        <v>95</v>
      </c>
      <c r="B29" s="17"/>
      <c r="C29" s="17"/>
      <c r="D29" s="17">
        <v>48.78</v>
      </c>
      <c r="E29" s="17"/>
      <c r="F29" s="17"/>
      <c r="G29" s="17"/>
      <c r="H29" s="17"/>
      <c r="I29" s="17"/>
      <c r="J29" s="17"/>
      <c r="K29" s="17">
        <f t="shared" si="0"/>
        <v>48.78</v>
      </c>
    </row>
    <row r="30" spans="1:11" x14ac:dyDescent="0.35">
      <c r="A30" s="18" t="s">
        <v>108</v>
      </c>
      <c r="B30" s="17"/>
      <c r="C30" s="17"/>
      <c r="D30" s="17"/>
      <c r="E30" s="17">
        <v>768.66</v>
      </c>
      <c r="F30" s="17"/>
      <c r="G30" s="17"/>
      <c r="H30" s="17"/>
      <c r="I30" s="17"/>
      <c r="J30" s="17"/>
      <c r="K30" s="17">
        <f t="shared" si="0"/>
        <v>768.66</v>
      </c>
    </row>
    <row r="31" spans="1:11" x14ac:dyDescent="0.35">
      <c r="A31" s="18" t="s">
        <v>111</v>
      </c>
      <c r="B31" s="17"/>
      <c r="C31" s="17"/>
      <c r="D31" s="17"/>
      <c r="E31" s="17"/>
      <c r="F31" s="17"/>
      <c r="G31" s="17">
        <v>102</v>
      </c>
      <c r="H31" s="17"/>
      <c r="I31" s="17"/>
      <c r="J31" s="17"/>
      <c r="K31" s="17">
        <f t="shared" si="0"/>
        <v>102</v>
      </c>
    </row>
    <row r="32" spans="1:11" x14ac:dyDescent="0.35">
      <c r="A32" s="18" t="s">
        <v>112</v>
      </c>
      <c r="B32" s="17"/>
      <c r="C32" s="17"/>
      <c r="D32" s="17">
        <v>50.34</v>
      </c>
      <c r="E32" s="17"/>
      <c r="F32" s="17"/>
      <c r="G32" s="17"/>
      <c r="H32" s="17"/>
      <c r="I32" s="17"/>
      <c r="J32" s="17"/>
      <c r="K32" s="17">
        <f t="shared" si="0"/>
        <v>50.34</v>
      </c>
    </row>
    <row r="33" spans="1:11" x14ac:dyDescent="0.35">
      <c r="A33" s="18" t="s">
        <v>113</v>
      </c>
      <c r="B33" s="17">
        <v>10</v>
      </c>
      <c r="C33" s="17"/>
      <c r="D33" s="17"/>
      <c r="E33" s="17"/>
      <c r="F33" s="17"/>
      <c r="G33" s="17"/>
      <c r="H33" s="17"/>
      <c r="I33" s="17"/>
      <c r="J33" s="17"/>
      <c r="K33" s="17">
        <f t="shared" si="0"/>
        <v>10</v>
      </c>
    </row>
    <row r="34" spans="1:11" x14ac:dyDescent="0.35">
      <c r="A34" s="18" t="s">
        <v>116</v>
      </c>
      <c r="B34" s="17"/>
      <c r="C34" s="17"/>
      <c r="D34" s="17"/>
      <c r="E34" s="17"/>
      <c r="F34" s="17"/>
      <c r="G34" s="17"/>
      <c r="H34" s="17"/>
      <c r="I34" s="17">
        <v>121.56</v>
      </c>
      <c r="J34" s="17"/>
      <c r="K34" s="17">
        <f t="shared" si="0"/>
        <v>121.56</v>
      </c>
    </row>
    <row r="35" spans="1:11" x14ac:dyDescent="0.35">
      <c r="A35" s="18" t="s">
        <v>122</v>
      </c>
      <c r="B35" s="17"/>
      <c r="C35" s="17"/>
      <c r="D35" s="17"/>
      <c r="E35" s="17"/>
      <c r="F35" s="17">
        <v>61.44</v>
      </c>
      <c r="G35" s="17"/>
      <c r="H35" s="17"/>
      <c r="I35" s="17"/>
      <c r="J35" s="17"/>
      <c r="K35" s="17">
        <f t="shared" si="0"/>
        <v>61.44</v>
      </c>
    </row>
    <row r="36" spans="1:11" x14ac:dyDescent="0.35">
      <c r="A36" s="18" t="s">
        <v>123</v>
      </c>
      <c r="B36" s="17"/>
      <c r="C36" s="17"/>
      <c r="D36" s="17">
        <v>50.34</v>
      </c>
      <c r="E36" s="17"/>
      <c r="F36" s="17"/>
      <c r="G36" s="17"/>
      <c r="H36" s="17"/>
      <c r="I36" s="17"/>
      <c r="J36" s="17"/>
      <c r="K36" s="17">
        <f t="shared" si="0"/>
        <v>50.34</v>
      </c>
    </row>
    <row r="37" spans="1:11" x14ac:dyDescent="0.35">
      <c r="A37" s="18" t="s">
        <v>126</v>
      </c>
      <c r="B37" s="17"/>
      <c r="C37" s="17"/>
      <c r="D37" s="17"/>
      <c r="E37" s="17"/>
      <c r="F37" s="17">
        <v>17.5</v>
      </c>
      <c r="G37" s="17"/>
      <c r="H37" s="17"/>
      <c r="I37" s="17"/>
      <c r="J37" s="17"/>
      <c r="K37" s="17">
        <f t="shared" si="0"/>
        <v>17.5</v>
      </c>
    </row>
    <row r="38" spans="1:11" x14ac:dyDescent="0.35">
      <c r="A38" s="18" t="s">
        <v>130</v>
      </c>
      <c r="B38" s="17"/>
      <c r="C38" s="17"/>
      <c r="D38" s="17"/>
      <c r="E38" s="17"/>
      <c r="F38" s="17"/>
      <c r="G38" s="17"/>
      <c r="H38" s="17"/>
      <c r="I38" s="17"/>
      <c r="J38" s="17">
        <v>45.57</v>
      </c>
      <c r="K38" s="17">
        <f t="shared" si="0"/>
        <v>45.57</v>
      </c>
    </row>
    <row r="39" spans="1:11" x14ac:dyDescent="0.35">
      <c r="A39" s="18" t="s">
        <v>131</v>
      </c>
      <c r="B39" s="17"/>
      <c r="C39" s="17"/>
      <c r="D39" s="17"/>
      <c r="E39" s="17">
        <v>1469.71</v>
      </c>
      <c r="F39" s="17"/>
      <c r="G39" s="17"/>
      <c r="H39" s="17"/>
      <c r="I39" s="17"/>
      <c r="J39" s="17"/>
      <c r="K39" s="17">
        <f t="shared" si="0"/>
        <v>1469.71</v>
      </c>
    </row>
    <row r="40" spans="1:11" x14ac:dyDescent="0.35">
      <c r="A40" s="18" t="s">
        <v>132</v>
      </c>
      <c r="B40" s="17"/>
      <c r="C40" s="17"/>
      <c r="D40" s="17">
        <v>50.34</v>
      </c>
      <c r="E40" s="17"/>
      <c r="F40" s="17"/>
      <c r="G40" s="17"/>
      <c r="H40" s="17"/>
      <c r="I40" s="17"/>
      <c r="J40" s="17"/>
      <c r="K40" s="17">
        <f t="shared" si="0"/>
        <v>50.34</v>
      </c>
    </row>
    <row r="41" spans="1:11" x14ac:dyDescent="0.35">
      <c r="A41" s="18" t="s">
        <v>135</v>
      </c>
      <c r="B41" s="17"/>
      <c r="C41" s="17"/>
      <c r="D41" s="17"/>
      <c r="E41" s="17"/>
      <c r="F41" s="17"/>
      <c r="G41" s="17"/>
      <c r="H41" s="17"/>
      <c r="I41" s="17"/>
      <c r="J41" s="17">
        <v>4.75</v>
      </c>
      <c r="K41" s="17">
        <f t="shared" si="0"/>
        <v>4.75</v>
      </c>
    </row>
    <row r="42" spans="1:11" x14ac:dyDescent="0.35">
      <c r="A42" s="18" t="s">
        <v>136</v>
      </c>
      <c r="B42" s="17"/>
      <c r="C42" s="17"/>
      <c r="D42" s="17"/>
      <c r="E42" s="17"/>
      <c r="F42" s="17"/>
      <c r="G42" s="17"/>
      <c r="H42" s="17"/>
      <c r="I42" s="17">
        <v>162.99</v>
      </c>
      <c r="J42" s="17"/>
      <c r="K42" s="17">
        <f t="shared" si="0"/>
        <v>162.99</v>
      </c>
    </row>
    <row r="43" spans="1:11" x14ac:dyDescent="0.35">
      <c r="A43" s="18" t="s">
        <v>137</v>
      </c>
      <c r="B43" s="17"/>
      <c r="C43" s="17"/>
      <c r="D43" s="17">
        <v>50.34</v>
      </c>
      <c r="E43" s="17"/>
      <c r="F43" s="17"/>
      <c r="G43" s="17"/>
      <c r="H43" s="17"/>
      <c r="I43" s="17"/>
      <c r="J43" s="17">
        <v>17.98</v>
      </c>
      <c r="K43" s="17">
        <f t="shared" si="0"/>
        <v>68.320000000000007</v>
      </c>
    </row>
    <row r="44" spans="1:11" x14ac:dyDescent="0.35">
      <c r="A44" s="18" t="s">
        <v>138</v>
      </c>
      <c r="B44" s="17"/>
      <c r="C44" s="17"/>
      <c r="D44" s="17"/>
      <c r="E44" s="17"/>
      <c r="F44" s="17"/>
      <c r="G44" s="17">
        <v>96</v>
      </c>
      <c r="H44" s="17"/>
      <c r="I44" s="17"/>
      <c r="J44" s="17">
        <v>5.5</v>
      </c>
      <c r="K44" s="17">
        <f t="shared" si="0"/>
        <v>101.5</v>
      </c>
    </row>
    <row r="45" spans="1:11" x14ac:dyDescent="0.35">
      <c r="A45" s="18" t="s">
        <v>143</v>
      </c>
      <c r="B45" s="17"/>
      <c r="C45" s="17"/>
      <c r="D45" s="17"/>
      <c r="E45" s="17"/>
      <c r="F45" s="17"/>
      <c r="G45" s="17"/>
      <c r="H45" s="17"/>
      <c r="I45" s="17"/>
      <c r="J45" s="17">
        <v>34.28</v>
      </c>
      <c r="K45" s="17">
        <f t="shared" si="0"/>
        <v>34.28</v>
      </c>
    </row>
    <row r="46" spans="1:11" x14ac:dyDescent="0.35">
      <c r="A46" s="18" t="s">
        <v>144</v>
      </c>
      <c r="B46" s="17"/>
      <c r="C46" s="17"/>
      <c r="D46" s="17"/>
      <c r="E46" s="17"/>
      <c r="F46" s="17"/>
      <c r="G46" s="17"/>
      <c r="H46" s="17">
        <v>906.25</v>
      </c>
      <c r="I46" s="17"/>
      <c r="J46" s="17"/>
      <c r="K46" s="17">
        <f t="shared" si="0"/>
        <v>906.25</v>
      </c>
    </row>
    <row r="47" spans="1:11" x14ac:dyDescent="0.35">
      <c r="A47" s="18" t="s">
        <v>145</v>
      </c>
      <c r="B47" s="17"/>
      <c r="C47" s="17"/>
      <c r="D47" s="17">
        <v>50.34</v>
      </c>
      <c r="E47" s="17"/>
      <c r="F47" s="17"/>
      <c r="G47" s="17"/>
      <c r="H47" s="17"/>
      <c r="I47" s="17"/>
      <c r="J47" s="17"/>
      <c r="K47" s="17">
        <f t="shared" si="0"/>
        <v>50.34</v>
      </c>
    </row>
    <row r="48" spans="1:11" x14ac:dyDescent="0.35">
      <c r="A48" s="18"/>
      <c r="B48" s="19">
        <f t="shared" ref="B48:K48" ca="1" si="1">SUM(B9:B47)</f>
        <v>0</v>
      </c>
      <c r="C48" s="19">
        <f t="shared" si="1"/>
        <v>394.97999999999996</v>
      </c>
      <c r="D48" s="19">
        <f t="shared" si="1"/>
        <v>599.78000000000009</v>
      </c>
      <c r="E48" s="19">
        <f t="shared" si="1"/>
        <v>2457.1999999999998</v>
      </c>
      <c r="F48" s="19">
        <f t="shared" si="1"/>
        <v>2609.94</v>
      </c>
      <c r="G48" s="19">
        <f t="shared" si="1"/>
        <v>564</v>
      </c>
      <c r="H48" s="19">
        <f t="shared" si="1"/>
        <v>1806.81</v>
      </c>
      <c r="I48" s="19">
        <f t="shared" si="1"/>
        <v>2451.1499999999996</v>
      </c>
      <c r="J48" s="19">
        <f t="shared" si="1"/>
        <v>382.15</v>
      </c>
      <c r="K48" s="19">
        <f t="shared" ca="1" si="1"/>
        <v>11776.66</v>
      </c>
    </row>
  </sheetData>
  <pageMargins left="0.39370078740157483" right="0.39370078740157483" top="0.39370078740157483" bottom="0.39370078740157483" header="0" footer="0"/>
  <pageSetup paperSize="9" scale="8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03FE7C4A-3B74-4835-9BAE-11DBED3D59B9}"/>
</file>

<file path=customXml/itemProps2.xml><?xml version="1.0" encoding="utf-8"?>
<ds:datastoreItem xmlns:ds="http://schemas.openxmlformats.org/officeDocument/2006/customXml" ds:itemID="{6DE7B8AB-4EEB-4EBB-B992-A27B746AC8DD}"/>
</file>

<file path=customXml/itemProps3.xml><?xml version="1.0" encoding="utf-8"?>
<ds:datastoreItem xmlns:ds="http://schemas.openxmlformats.org/officeDocument/2006/customXml" ds:itemID="{18DFD4E2-EF5A-426A-9EF1-AD6D1436A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Accounts</vt:lpstr>
      <vt:lpstr>Detailed Income</vt:lpstr>
      <vt:lpstr>Detailed Expenditure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</dc:creator>
  <cp:lastModifiedBy>Raymond Hill</cp:lastModifiedBy>
  <cp:lastPrinted>2026-05-11T18:16:12Z</cp:lastPrinted>
  <dcterms:created xsi:type="dcterms:W3CDTF">2015-12-04T13:50:54Z</dcterms:created>
  <dcterms:modified xsi:type="dcterms:W3CDTF">2026-05-11T18:18:41Z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