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lauren/Desktop/Pipe Band/"/>
    </mc:Choice>
  </mc:AlternateContent>
  <xr:revisionPtr revIDLastSave="0" documentId="13_ncr:1_{834AEAE3-A897-D544-92FD-61F40A2C3DBD}" xr6:coauthVersionLast="47" xr6:coauthVersionMax="47" xr10:uidLastSave="{00000000-0000-0000-0000-000000000000}"/>
  <bookViews>
    <workbookView xWindow="0" yWindow="0" windowWidth="28800" windowHeight="18000" xr2:uid="{0765DDF3-D683-2241-BF2F-CD6056E00E1B}"/>
  </bookViews>
  <sheets>
    <sheet name="2025" sheetId="2" r:id="rId1"/>
    <sheet name="2026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2" l="1"/>
  <c r="E34" i="2"/>
  <c r="D34" i="2"/>
  <c r="F5" i="2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</calcChain>
</file>

<file path=xl/sharedStrings.xml><?xml version="1.0" encoding="utf-8"?>
<sst xmlns="http://schemas.openxmlformats.org/spreadsheetml/2006/main" count="42" uniqueCount="39">
  <si>
    <t>Income</t>
  </si>
  <si>
    <t>Expendature</t>
  </si>
  <si>
    <t>Balance at 01/01/25</t>
  </si>
  <si>
    <t>Total</t>
  </si>
  <si>
    <t>Mark Moodie - Auditing K Bremner (010905)</t>
  </si>
  <si>
    <t>Mark Moodie - Zurich Insurance (010906)</t>
  </si>
  <si>
    <t>Johanna Geddes - BB Hall Rent (010907)</t>
  </si>
  <si>
    <t>Nicol Simpson - Bass Drum Heads (010908)</t>
  </si>
  <si>
    <t>M. Moodie - Ferry for Kirkwall (010910)</t>
  </si>
  <si>
    <t>Fiona Gunn - Tuners (010911)</t>
  </si>
  <si>
    <t>Nicol Simpson - Piper Hose (010912)</t>
  </si>
  <si>
    <t>Fiona Gunn - Valves and Pipe Bag (010913)</t>
  </si>
  <si>
    <t xml:space="preserve">Manor House - Accommodation &amp; Food for Kirkwall </t>
  </si>
  <si>
    <t>Street Parade 07/09/25 (500140)</t>
  </si>
  <si>
    <t xml:space="preserve">Sum Up Donation - Test </t>
  </si>
  <si>
    <t>Street Parade 28/06/25 (500141)</t>
  </si>
  <si>
    <t>Donation from the Legion</t>
  </si>
  <si>
    <t xml:space="preserve">Halkirk Gala Payment </t>
  </si>
  <si>
    <t>Nicol Simpson - Sporrans (010919)</t>
  </si>
  <si>
    <t xml:space="preserve">Mark Moodie - Blargoans Transport </t>
  </si>
  <si>
    <t>Street Parade 12/07/25</t>
  </si>
  <si>
    <t xml:space="preserve">Mey Highland Games Payment </t>
  </si>
  <si>
    <t xml:space="preserve">Halkirk Highland Games Payment </t>
  </si>
  <si>
    <t>Sum Up Donation - Street Parade 30/08/25</t>
  </si>
  <si>
    <t>Helmsdale Highland Games Payment</t>
  </si>
  <si>
    <t>Street Parade 30/08/25</t>
  </si>
  <si>
    <t>Nicol Simpson - McBeath's Engraving (010921)</t>
  </si>
  <si>
    <t xml:space="preserve">Donation From Mina Mackay </t>
  </si>
  <si>
    <t>Dunnett's Transport for Kirkwall (010915)</t>
  </si>
  <si>
    <t>Mark Moodie Meiklejohn's Halkirk Games  (010917)</t>
  </si>
  <si>
    <t>Mark Moodie Meiklejohn's Wick Massed (010918)</t>
  </si>
  <si>
    <t xml:space="preserve">Mark Moodie - Lottery </t>
  </si>
  <si>
    <t xml:space="preserve">Halkirk Village Council - Hire of Ross Institute </t>
  </si>
  <si>
    <t>Summary:</t>
  </si>
  <si>
    <t>Starting Balance @ 1st Jan 2025</t>
  </si>
  <si>
    <t>Total income for the year</t>
  </si>
  <si>
    <t>Total expenditure for the year</t>
  </si>
  <si>
    <t>Income from Street Parades</t>
  </si>
  <si>
    <t>Balance at 01/01/26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</si>
</sst>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&quot;£&quot;#,##0.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8" fontId="0" fillId="0" borderId="0" xfId="0" applyNumberFormat="1"/>
    <xf numFmtId="14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5132-AEC8-6945-B1B9-E0033FEB9B3E}">
  <dimension ref="A1:F42"/>
  <sheetViews>
    <sheetView tabSelected="1" topLeftCell="A17" zoomScale="110" zoomScaleNormal="110" workbookViewId="0">
      <selection activeCell="A4" sqref="A4"/>
    </sheetView>
  </sheetViews>
  <sheetFormatPr baseColWidth="10" defaultRowHeight="16" x14ac:dyDescent="0.2"/>
  <cols>
    <col min="1" max="1" width="21" customWidth="1"/>
    <col min="2" max="2" width="42.83203125" customWidth="1"/>
    <col min="3" max="3" width="11.5" bestFit="1" customWidth="1"/>
    <col min="4" max="6" width="10.83203125" style="5"/>
  </cols>
  <sheetData>
    <row r="1" spans="1:6" x14ac:dyDescent="0.2">
      <c r="A1" s="1" t="s">
        <v>2</v>
      </c>
      <c r="C1" s="2">
        <v>16257.17</v>
      </c>
      <c r="D1" s="4" t="s">
        <v>0</v>
      </c>
      <c r="E1" s="4" t="s">
        <v>1</v>
      </c>
      <c r="F1" s="4" t="s">
        <v>3</v>
      </c>
    </row>
    <row r="2" spans="1:6" x14ac:dyDescent="0.2">
      <c r="A2" s="1"/>
      <c r="C2" s="2"/>
      <c r="D2" s="4"/>
      <c r="E2" s="4"/>
      <c r="F2" s="4"/>
    </row>
    <row r="3" spans="1:6" x14ac:dyDescent="0.2">
      <c r="A3" s="1"/>
      <c r="C3" s="2"/>
      <c r="D3" s="4"/>
      <c r="E3" s="4"/>
      <c r="F3" s="4"/>
    </row>
    <row r="4" spans="1:6" x14ac:dyDescent="0.2">
      <c r="A4" s="3">
        <v>45660</v>
      </c>
      <c r="B4" t="s">
        <v>4</v>
      </c>
      <c r="E4" s="5">
        <v>35</v>
      </c>
      <c r="F4" s="5">
        <f>SUM(C1-E4+D4)</f>
        <v>16222.17</v>
      </c>
    </row>
    <row r="5" spans="1:6" x14ac:dyDescent="0.2">
      <c r="A5" s="3">
        <v>45688</v>
      </c>
      <c r="B5" t="s">
        <v>5</v>
      </c>
      <c r="E5" s="5">
        <v>111.15</v>
      </c>
      <c r="F5" s="5">
        <f>SUM(F4-E5+D5)</f>
        <v>16111.02</v>
      </c>
    </row>
    <row r="6" spans="1:6" x14ac:dyDescent="0.2">
      <c r="A6" s="3">
        <v>45720</v>
      </c>
      <c r="B6" t="s">
        <v>6</v>
      </c>
      <c r="E6" s="5">
        <v>550</v>
      </c>
      <c r="F6" s="5">
        <f t="shared" ref="F6:F30" si="0">SUM(F5-E6+D6)</f>
        <v>15561.02</v>
      </c>
    </row>
    <row r="7" spans="1:6" x14ac:dyDescent="0.2">
      <c r="A7" s="3">
        <v>45785</v>
      </c>
      <c r="B7" t="s">
        <v>7</v>
      </c>
      <c r="E7" s="5">
        <v>350.42</v>
      </c>
      <c r="F7" s="5">
        <f t="shared" si="0"/>
        <v>15210.6</v>
      </c>
    </row>
    <row r="8" spans="1:6" x14ac:dyDescent="0.2">
      <c r="A8" s="3">
        <v>45785</v>
      </c>
      <c r="B8" t="s">
        <v>8</v>
      </c>
      <c r="E8" s="5">
        <v>525.55999999999995</v>
      </c>
      <c r="F8" s="5">
        <f t="shared" si="0"/>
        <v>14685.04</v>
      </c>
    </row>
    <row r="9" spans="1:6" x14ac:dyDescent="0.2">
      <c r="A9" s="3">
        <v>45799</v>
      </c>
      <c r="B9" t="s">
        <v>9</v>
      </c>
      <c r="E9" s="5">
        <v>58.2</v>
      </c>
      <c r="F9" s="5">
        <f t="shared" si="0"/>
        <v>14626.84</v>
      </c>
    </row>
    <row r="10" spans="1:6" x14ac:dyDescent="0.2">
      <c r="A10" s="3">
        <v>45799</v>
      </c>
      <c r="B10" t="s">
        <v>10</v>
      </c>
      <c r="E10" s="5">
        <v>158.97999999999999</v>
      </c>
      <c r="F10" s="5">
        <f t="shared" si="0"/>
        <v>14467.86</v>
      </c>
    </row>
    <row r="11" spans="1:6" x14ac:dyDescent="0.2">
      <c r="A11" s="3">
        <v>45809</v>
      </c>
      <c r="B11" t="s">
        <v>11</v>
      </c>
      <c r="E11" s="5">
        <v>140.75</v>
      </c>
      <c r="F11" s="5">
        <f t="shared" si="0"/>
        <v>14327.11</v>
      </c>
    </row>
    <row r="12" spans="1:6" x14ac:dyDescent="0.2">
      <c r="A12" s="3">
        <v>45820</v>
      </c>
      <c r="B12" t="s">
        <v>13</v>
      </c>
      <c r="D12" s="5">
        <v>583.66</v>
      </c>
      <c r="F12" s="5">
        <f t="shared" si="0"/>
        <v>14910.77</v>
      </c>
    </row>
    <row r="13" spans="1:6" x14ac:dyDescent="0.2">
      <c r="A13" s="3">
        <v>45824</v>
      </c>
      <c r="B13" t="s">
        <v>14</v>
      </c>
      <c r="D13" s="5">
        <v>2.46</v>
      </c>
      <c r="F13" s="5">
        <f t="shared" si="0"/>
        <v>14913.23</v>
      </c>
    </row>
    <row r="14" spans="1:6" x14ac:dyDescent="0.2">
      <c r="A14" s="3">
        <v>45839</v>
      </c>
      <c r="B14" t="s">
        <v>15</v>
      </c>
      <c r="D14" s="5">
        <v>999.88</v>
      </c>
      <c r="F14" s="5">
        <f t="shared" si="0"/>
        <v>15913.109999999999</v>
      </c>
    </row>
    <row r="15" spans="1:6" x14ac:dyDescent="0.2">
      <c r="A15" s="3">
        <v>45848</v>
      </c>
      <c r="B15" t="s">
        <v>12</v>
      </c>
      <c r="E15" s="5">
        <v>1490</v>
      </c>
      <c r="F15" s="5">
        <f t="shared" si="0"/>
        <v>14423.109999999999</v>
      </c>
    </row>
    <row r="16" spans="1:6" x14ac:dyDescent="0.2">
      <c r="A16" s="3">
        <v>45848</v>
      </c>
      <c r="B16" t="s">
        <v>28</v>
      </c>
      <c r="E16" s="5">
        <v>180</v>
      </c>
      <c r="F16" s="5">
        <f t="shared" si="0"/>
        <v>14243.109999999999</v>
      </c>
    </row>
    <row r="17" spans="1:6" x14ac:dyDescent="0.2">
      <c r="A17" s="3">
        <v>45849</v>
      </c>
      <c r="B17" t="s">
        <v>16</v>
      </c>
      <c r="D17" s="5">
        <v>200</v>
      </c>
      <c r="F17" s="5">
        <f t="shared" si="0"/>
        <v>14443.109999999999</v>
      </c>
    </row>
    <row r="18" spans="1:6" x14ac:dyDescent="0.2">
      <c r="A18" s="3">
        <v>45849</v>
      </c>
      <c r="B18" t="s">
        <v>17</v>
      </c>
      <c r="D18" s="5">
        <v>200</v>
      </c>
      <c r="F18" s="5">
        <f t="shared" si="0"/>
        <v>14643.109999999999</v>
      </c>
    </row>
    <row r="19" spans="1:6" x14ac:dyDescent="0.2">
      <c r="A19" s="3">
        <v>45880</v>
      </c>
      <c r="B19" t="s">
        <v>21</v>
      </c>
      <c r="D19" s="5">
        <v>350</v>
      </c>
      <c r="F19" s="5">
        <f t="shared" si="0"/>
        <v>14993.109999999999</v>
      </c>
    </row>
    <row r="20" spans="1:6" x14ac:dyDescent="0.2">
      <c r="A20" s="3">
        <v>45856</v>
      </c>
      <c r="B20" t="s">
        <v>20</v>
      </c>
      <c r="D20" s="5">
        <v>384.4</v>
      </c>
      <c r="F20" s="5">
        <f t="shared" si="0"/>
        <v>15377.509999999998</v>
      </c>
    </row>
    <row r="21" spans="1:6" x14ac:dyDescent="0.2">
      <c r="A21" s="3">
        <v>45891</v>
      </c>
      <c r="B21" t="s">
        <v>22</v>
      </c>
      <c r="D21" s="5">
        <v>750</v>
      </c>
      <c r="F21" s="5">
        <f t="shared" si="0"/>
        <v>16127.509999999998</v>
      </c>
    </row>
    <row r="22" spans="1:6" x14ac:dyDescent="0.2">
      <c r="A22" s="3">
        <v>45899</v>
      </c>
      <c r="B22" t="s">
        <v>29</v>
      </c>
      <c r="E22" s="5">
        <v>40</v>
      </c>
      <c r="F22" s="5">
        <f t="shared" si="0"/>
        <v>16087.509999999998</v>
      </c>
    </row>
    <row r="23" spans="1:6" x14ac:dyDescent="0.2">
      <c r="A23" s="3">
        <v>45899</v>
      </c>
      <c r="B23" t="s">
        <v>30</v>
      </c>
      <c r="E23" s="5">
        <v>100</v>
      </c>
      <c r="F23" s="5">
        <f t="shared" si="0"/>
        <v>15987.509999999998</v>
      </c>
    </row>
    <row r="24" spans="1:6" x14ac:dyDescent="0.2">
      <c r="A24" s="3">
        <v>45899</v>
      </c>
      <c r="B24" t="s">
        <v>18</v>
      </c>
      <c r="E24" s="5">
        <v>501</v>
      </c>
      <c r="F24" s="5">
        <f t="shared" si="0"/>
        <v>15486.509999999998</v>
      </c>
    </row>
    <row r="25" spans="1:6" x14ac:dyDescent="0.2">
      <c r="A25" s="3">
        <v>45901</v>
      </c>
      <c r="B25" t="s">
        <v>23</v>
      </c>
      <c r="D25" s="5">
        <v>2.7</v>
      </c>
      <c r="F25" s="5">
        <f t="shared" si="0"/>
        <v>15489.21</v>
      </c>
    </row>
    <row r="26" spans="1:6" x14ac:dyDescent="0.2">
      <c r="A26" s="3">
        <v>45903</v>
      </c>
      <c r="B26" t="s">
        <v>24</v>
      </c>
      <c r="D26" s="5">
        <v>1050</v>
      </c>
      <c r="F26" s="5">
        <f t="shared" si="0"/>
        <v>16539.21</v>
      </c>
    </row>
    <row r="27" spans="1:6" x14ac:dyDescent="0.2">
      <c r="A27" s="3">
        <v>45904</v>
      </c>
      <c r="B27" t="s">
        <v>19</v>
      </c>
      <c r="E27" s="5">
        <v>1240</v>
      </c>
      <c r="F27" s="5">
        <f t="shared" si="0"/>
        <v>15299.21</v>
      </c>
    </row>
    <row r="28" spans="1:6" x14ac:dyDescent="0.2">
      <c r="A28" s="3">
        <v>45910</v>
      </c>
      <c r="B28" t="s">
        <v>25</v>
      </c>
      <c r="D28" s="5">
        <v>441.11</v>
      </c>
      <c r="F28" s="5">
        <f t="shared" si="0"/>
        <v>15740.32</v>
      </c>
    </row>
    <row r="29" spans="1:6" x14ac:dyDescent="0.2">
      <c r="A29" s="3">
        <v>45965</v>
      </c>
      <c r="B29" t="s">
        <v>26</v>
      </c>
      <c r="E29" s="5">
        <v>32.5</v>
      </c>
      <c r="F29" s="5">
        <f t="shared" si="0"/>
        <v>15707.82</v>
      </c>
    </row>
    <row r="30" spans="1:6" x14ac:dyDescent="0.2">
      <c r="A30" s="3">
        <v>45965</v>
      </c>
      <c r="B30" t="s">
        <v>27</v>
      </c>
      <c r="D30" s="5">
        <v>500</v>
      </c>
      <c r="F30" s="5">
        <f t="shared" si="0"/>
        <v>16207.82</v>
      </c>
    </row>
    <row r="31" spans="1:6" x14ac:dyDescent="0.2">
      <c r="A31" s="3">
        <v>45995</v>
      </c>
      <c r="B31" t="s">
        <v>31</v>
      </c>
      <c r="E31" s="5">
        <v>20</v>
      </c>
      <c r="F31" s="5">
        <f>SUM(F30-E31)</f>
        <v>16187.82</v>
      </c>
    </row>
    <row r="32" spans="1:6" x14ac:dyDescent="0.2">
      <c r="A32" s="3">
        <v>46013</v>
      </c>
      <c r="B32" t="s">
        <v>32</v>
      </c>
      <c r="E32" s="5">
        <v>16</v>
      </c>
      <c r="F32" s="5">
        <f>SUM(F31-E32)</f>
        <v>16171.82</v>
      </c>
    </row>
    <row r="34" spans="2:5" x14ac:dyDescent="0.2">
      <c r="D34" s="5">
        <f>SUM(D4:D32)</f>
        <v>5464.21</v>
      </c>
      <c r="E34" s="5">
        <f>SUM(E4:E32)</f>
        <v>5549.5599999999995</v>
      </c>
    </row>
    <row r="38" spans="2:5" x14ac:dyDescent="0.2">
      <c r="B38" t="s">
        <v>33</v>
      </c>
    </row>
    <row r="39" spans="2:5" x14ac:dyDescent="0.2">
      <c r="B39" t="s">
        <v>34</v>
      </c>
      <c r="C39" s="6">
        <v>16257.17</v>
      </c>
    </row>
    <row r="40" spans="2:5" x14ac:dyDescent="0.2">
      <c r="B40" t="s">
        <v>35</v>
      </c>
      <c r="C40" s="6">
        <v>5464.21</v>
      </c>
    </row>
    <row r="41" spans="2:5" x14ac:dyDescent="0.2">
      <c r="B41" t="s">
        <v>36</v>
      </c>
      <c r="C41" s="6">
        <v>5549.56</v>
      </c>
    </row>
    <row r="42" spans="2:5" x14ac:dyDescent="0.2">
      <c r="B42" t="s">
        <v>37</v>
      </c>
      <c r="C42" s="6">
        <v>2411.75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2522E-9B12-C84F-8870-83224159BDB4}">
  <dimension ref="A1:F1"/>
  <sheetViews>
    <sheetView workbookViewId="0">
      <selection activeCell="F9" sqref="F9"/>
    </sheetView>
  </sheetViews>
  <sheetFormatPr baseColWidth="10" defaultRowHeight="16" x14ac:dyDescent="0.2"/>
  <cols>
    <col min="1" max="1" width="28.5" customWidth="1"/>
    <col min="5" max="5" width="16.6640625" customWidth="1"/>
  </cols>
  <sheetData>
    <row r="1" spans="1:6" x14ac:dyDescent="0.2">
      <c r="A1" s="1" t="s">
        <v>38</v>
      </c>
      <c r="C1" s="2">
        <v>15171.82</v>
      </c>
      <c r="D1" s="4" t="s">
        <v>0</v>
      </c>
      <c r="E1" s="4" t="s">
        <v>1</v>
      </c>
      <c r="F1" s="4" t="s">
        <v>3</v>
      </c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1188F2BA-FE70-4AF7-BA18-2C73E6672DB5}"/>
</file>

<file path=customXml/itemProps2.xml><?xml version="1.0" encoding="utf-8"?>
<ds:datastoreItem xmlns:ds="http://schemas.openxmlformats.org/officeDocument/2006/customXml" ds:itemID="{C8EA0BFA-4B0D-448D-8E37-A19744D47878}"/>
</file>

<file path=customXml/itemProps3.xml><?xml version="1.0" encoding="utf-8"?>
<ds:datastoreItem xmlns:ds="http://schemas.openxmlformats.org/officeDocument/2006/customXml" ds:itemID="{62762419-B358-4CD5-A221-E702590D4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MOWAT 20002108</dc:creator>
  <cp:lastModifiedBy>Lauren MOWAT 20002108</cp:lastModifiedBy>
  <cp:lastPrinted>2025-11-04T12:59:58Z</cp:lastPrinted>
  <dcterms:created xsi:type="dcterms:W3CDTF">2025-01-31T21:17:37Z</dcterms:created>
  <dcterms:modified xsi:type="dcterms:W3CDTF">2026-01-13T21:24:22Z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