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C:\Users\sidsa\Desktop\"/>
    </mc:Choice>
  </mc:AlternateContent>
  <xr:revisionPtr revIDLastSave="0" documentId="8_{972BDE7B-8E07-43BA-93BF-4A6076571B12}" xr6:coauthVersionLast="47" xr6:coauthVersionMax="47" xr10:uidLastSave="{00000000-0000-0000-0000-000000000000}"/>
  <bookViews>
    <workbookView xWindow="-108" yWindow="-108" windowWidth="23256" windowHeight="12456" tabRatio="601" activeTab="6" xr2:uid="{00000000-000D-0000-FFFF-FFFF00000000}"/>
  </bookViews>
  <sheets>
    <sheet name="title" sheetId="1" r:id="rId1"/>
    <sheet name="GENERAL INFORMATION" sheetId="2" r:id="rId2"/>
    <sheet name="CONTENTS" sheetId="3" r:id="rId3"/>
    <sheet name="TRUSTEES' REPORT" sheetId="4" r:id="rId4"/>
    <sheet name="Accountant's  Report" sheetId="5" r:id="rId5"/>
    <sheet name="SOFA" sheetId="13" r:id="rId6"/>
    <sheet name="BALANCE SHEET" sheetId="7" r:id="rId7"/>
    <sheet name="OSCR Notes" sheetId="12" r:id="rId8"/>
  </sheets>
  <definedNames>
    <definedName name="Excel_BuiltIn_Print_Area_6">#REF!</definedName>
  </definedNames>
  <calcPr calcId="181029"/>
</workbook>
</file>

<file path=xl/calcChain.xml><?xml version="1.0" encoding="utf-8"?>
<calcChain xmlns="http://schemas.openxmlformats.org/spreadsheetml/2006/main">
  <c r="A5" i="2" l="1"/>
  <c r="A2" i="5" l="1"/>
  <c r="A2" i="13"/>
  <c r="A2" i="4"/>
  <c r="A2" i="7"/>
  <c r="A40" i="7"/>
  <c r="E43" i="5" l="1"/>
  <c r="C40" i="7" s="1"/>
  <c r="A3" i="13" l="1"/>
  <c r="A1" i="13"/>
  <c r="A3" i="7" l="1"/>
  <c r="A1" i="7"/>
  <c r="A3" i="5"/>
  <c r="A1" i="5"/>
  <c r="A3" i="4"/>
  <c r="A1" i="4"/>
  <c r="A2" i="3"/>
  <c r="A1" i="3"/>
  <c r="A2" i="2"/>
  <c r="A1" i="2"/>
  <c r="D41" i="4" l="1"/>
  <c r="H41" i="4" l="1"/>
</calcChain>
</file>

<file path=xl/sharedStrings.xml><?xml version="1.0" encoding="utf-8"?>
<sst xmlns="http://schemas.openxmlformats.org/spreadsheetml/2006/main" count="161" uniqueCount="140">
  <si>
    <t>Page</t>
  </si>
  <si>
    <t>COMMITTEE'S REPORT</t>
  </si>
  <si>
    <t>INDEPENDENT EXAMINER'S REPORT</t>
  </si>
  <si>
    <t>BALANCE SHEET</t>
  </si>
  <si>
    <t>NOTES TO THE ACCOUNTS</t>
  </si>
  <si>
    <t xml:space="preserve">Governing document </t>
  </si>
  <si>
    <t xml:space="preserve">Charitable purposes </t>
  </si>
  <si>
    <t xml:space="preserve">Activities and achievements </t>
  </si>
  <si>
    <t xml:space="preserve">Respective responsibilities of trustees and examiner </t>
  </si>
  <si>
    <t xml:space="preserve">The charity’s committee is responsible for the preparation of the accounts in accordance with the </t>
  </si>
  <si>
    <t>terms of the Charities and Trustee Investment (Scotland) Act 2005 and the Charities Accounts</t>
  </si>
  <si>
    <t>(Scotland) Regulations 2006. The charity committee considers that the audit requirement under</t>
  </si>
  <si>
    <t xml:space="preserve">Regulation 10(1) (d) of the Accounts Regulations does not apply. It is my responsibility to examine </t>
  </si>
  <si>
    <t>the accounts as required under section 44(1) (c) of the Act and to state whether particular matters</t>
  </si>
  <si>
    <t xml:space="preserve">have come to my attention. </t>
  </si>
  <si>
    <t xml:space="preserve">Basis of independent examiner’s statement </t>
  </si>
  <si>
    <t>My examination is conducted in accordance with Regulation 11 of the Charities Accounts (Scotland)</t>
  </si>
  <si>
    <t xml:space="preserve">Regulations 2006. An examination includes a review of the accounting records kept by the charity </t>
  </si>
  <si>
    <t xml:space="preserve">and a comparison of the accounts presented with those records. It also includes consideration of any </t>
  </si>
  <si>
    <t xml:space="preserve">unusual items or disclosures in the accounts, and seeks explanations from the committee concerning </t>
  </si>
  <si>
    <t xml:space="preserve">any such matters. The procedures undertaken do not provide all the evidence that would be required </t>
  </si>
  <si>
    <t xml:space="preserve">in an audit, and consequently I do not express an audit opinion on the view given by the accounts. </t>
  </si>
  <si>
    <t xml:space="preserve">Independent examiner’s statement </t>
  </si>
  <si>
    <t>£</t>
  </si>
  <si>
    <t>Donations</t>
  </si>
  <si>
    <t>Bank interest</t>
  </si>
  <si>
    <t>Course material &amp; stationery</t>
  </si>
  <si>
    <t>Telecom</t>
  </si>
  <si>
    <t>Motor expenses</t>
  </si>
  <si>
    <t>Miscellaneous</t>
  </si>
  <si>
    <t>All funds are unrestricted.</t>
  </si>
  <si>
    <t>Note</t>
  </si>
  <si>
    <t>NET ASSETS</t>
  </si>
  <si>
    <t>Represented by:</t>
  </si>
  <si>
    <t>General funds</t>
  </si>
  <si>
    <t>Approved by the committee and signed on their behalf.</t>
  </si>
  <si>
    <t>CONTENTS</t>
  </si>
  <si>
    <t>INDEPENDENT EXAMINER'S REPORT TO THE COMMITTEE</t>
  </si>
  <si>
    <t>Maintenance</t>
  </si>
  <si>
    <t>Current assets</t>
  </si>
  <si>
    <t>Fixed assets</t>
  </si>
  <si>
    <t>Land &amp; buildings</t>
  </si>
  <si>
    <t xml:space="preserve">As a result of the surplus of </t>
  </si>
  <si>
    <r>
      <t xml:space="preserve">for the year, the committee held unrestricted funds of </t>
    </r>
    <r>
      <rPr>
        <sz val="10"/>
        <rFont val="Calibri"/>
        <family val="2"/>
      </rPr>
      <t/>
    </r>
  </si>
  <si>
    <t>STATEMENT OF FINANCIAL ACTIVITIES</t>
  </si>
  <si>
    <t>Incoming resources</t>
  </si>
  <si>
    <t>Resources expended</t>
  </si>
  <si>
    <t>Creditors due within one year</t>
  </si>
  <si>
    <t>Cost of generating donations</t>
  </si>
  <si>
    <t>Other community programmes</t>
  </si>
  <si>
    <t>Cost of charitable activities</t>
  </si>
  <si>
    <t>Community loans</t>
  </si>
  <si>
    <t>Heat &amp; light</t>
  </si>
  <si>
    <t>Independent examiner's report</t>
  </si>
  <si>
    <t>1. which gives me reasonable cause to believe that in any material respect the requirements:</t>
  </si>
  <si>
    <t>• to keep accounting records in accordance with Section 44(1) (a) of the 2005 Act and Regulation 4 of the</t>
  </si>
  <si>
    <t>2006 Accounts Regulations, and</t>
  </si>
  <si>
    <t>• to prepare accounts which accord with the accounting records and comply with Regulation 8 of the 2006</t>
  </si>
  <si>
    <t>Accounts Regulations</t>
  </si>
  <si>
    <t xml:space="preserve">In the course of my examination, no matter has come to my attention </t>
  </si>
  <si>
    <t>have not been met.</t>
  </si>
  <si>
    <t>Last paragraph should be as follows, (if no matters to report):</t>
  </si>
  <si>
    <t>This reconciliation should be at the bottom of SOFA.</t>
  </si>
  <si>
    <t xml:space="preserve">The total funds at SOFA should be reconciled to the balance sheet funds. </t>
  </si>
  <si>
    <t>of the 2006 Accounts Regulations, and</t>
  </si>
  <si>
    <t>2006 Accounts Regulations</t>
  </si>
  <si>
    <t>In the course of my examination, no matter has come to my attention which gives me reasonable</t>
  </si>
  <si>
    <t>cause to believe that in any material respect the following requirements have not been met.</t>
  </si>
  <si>
    <t xml:space="preserve">i) to keep accounting records in accordance with Section 44(1) (a) of the 2005 Act and Regulation 4 </t>
  </si>
  <si>
    <t xml:space="preserve">ii) to prepare accounts which accord with the accounting records and comply with Regulation 8 of the </t>
  </si>
  <si>
    <t>Grants</t>
  </si>
  <si>
    <t>Reconciliation of SOFA to the balance sheet funds</t>
  </si>
  <si>
    <t>GENERAL FUNDS</t>
  </si>
  <si>
    <t>Surplus for the year (SOFA)</t>
  </si>
  <si>
    <t>STATEMENT OF FINANCIAL ACTIVITIES (SOFA)</t>
  </si>
  <si>
    <t>Closing general funds per balance sheet</t>
  </si>
  <si>
    <t>Car leasing</t>
  </si>
  <si>
    <t>Lecturers wages</t>
  </si>
  <si>
    <t>Bank &amp; credit card charges</t>
  </si>
  <si>
    <t>TRUSTEES</t>
  </si>
  <si>
    <t>PRINCIPAL OFFICE</t>
  </si>
  <si>
    <t>MOSQUE ADDRESS</t>
  </si>
  <si>
    <t xml:space="preserve">TRUSTEES' REPORT </t>
  </si>
  <si>
    <t>Current trustees</t>
  </si>
  <si>
    <t>Principal Office</t>
  </si>
  <si>
    <t xml:space="preserve">at the period end. </t>
  </si>
  <si>
    <t>Appointment of trustees</t>
  </si>
  <si>
    <t>The trustees are appointed to stay in office until further election by members of the charity.</t>
  </si>
  <si>
    <t xml:space="preserve">Trustees' remuneration and expenses </t>
  </si>
  <si>
    <t>None of the trustees was remunerated for services provided.</t>
  </si>
  <si>
    <t>Bank account</t>
  </si>
  <si>
    <t xml:space="preserve">Cash </t>
  </si>
  <si>
    <t>SURPLUS FOR THE PERIOD</t>
  </si>
  <si>
    <t>Opening general funds</t>
  </si>
  <si>
    <t>MR</t>
  </si>
  <si>
    <t xml:space="preserve">Mr </t>
  </si>
  <si>
    <t>EH16 4XN</t>
  </si>
  <si>
    <t xml:space="preserve">TEL: </t>
  </si>
  <si>
    <t>Edinburgh</t>
  </si>
  <si>
    <t>Trust set-up and registration with OSCR</t>
  </si>
  <si>
    <t>Rent</t>
  </si>
  <si>
    <t>NET CUURENT ASSETS</t>
  </si>
  <si>
    <t>Trustee</t>
  </si>
  <si>
    <t>by using modern teaching rechniques.</t>
  </si>
  <si>
    <t>The association is a charitable body and the purposes and administration arrangements are set</t>
  </si>
  <si>
    <t xml:space="preserve">out in our constitution. </t>
  </si>
  <si>
    <t xml:space="preserve">pages 5 to 7. </t>
  </si>
  <si>
    <t xml:space="preserve"> </t>
  </si>
  <si>
    <r>
      <t>A</t>
    </r>
    <r>
      <rPr>
        <sz val="14"/>
        <rFont val="Times New Roman"/>
        <family val="1"/>
      </rPr>
      <t xml:space="preserve">CCOUN and </t>
    </r>
    <r>
      <rPr>
        <sz val="21"/>
        <rFont val="Times New Roman"/>
        <family val="1"/>
      </rPr>
      <t>T</t>
    </r>
    <r>
      <rPr>
        <sz val="14"/>
        <rFont val="Times New Roman"/>
        <family val="1"/>
      </rPr>
      <t>AX</t>
    </r>
  </si>
  <si>
    <t>Account and Tax Ltd</t>
  </si>
  <si>
    <t>4 Redheughs Rigg, Westpoint</t>
  </si>
  <si>
    <t>Suth Gyle</t>
  </si>
  <si>
    <t>EH2 9DQ</t>
  </si>
  <si>
    <t>Cleaning</t>
  </si>
  <si>
    <t>SCOTTISH CHARITY NO. SC053710</t>
  </si>
  <si>
    <t>PETERHEAD JAMMAT AND COMMUNITY</t>
  </si>
  <si>
    <t>28 QUEEN STREET</t>
  </si>
  <si>
    <t>28 QUEEN STRET, PETERHEAD</t>
  </si>
  <si>
    <t>AB42 1TS</t>
  </si>
  <si>
    <t>28 Queen Street</t>
  </si>
  <si>
    <t>Peterhead</t>
  </si>
  <si>
    <t>Ab42 1Ts</t>
  </si>
  <si>
    <t>Chair Person</t>
  </si>
  <si>
    <t>Muhammad Adrees</t>
  </si>
  <si>
    <t>Mohammad Mumtaz</t>
  </si>
  <si>
    <t>Askir Ali</t>
  </si>
  <si>
    <t>Shahid Iqbal</t>
  </si>
  <si>
    <t>Kasim Hussain Irshad</t>
  </si>
  <si>
    <t>Aksir Ali</t>
  </si>
  <si>
    <t>Shahid Iqbal Ali</t>
  </si>
  <si>
    <t>2025</t>
  </si>
  <si>
    <t xml:space="preserve">Our purpose, as recorded in our constitution, is to provide Traveeh its randan Preyer to the community </t>
  </si>
  <si>
    <t>During the period, we organised Traveeh  for the community from our centre.</t>
  </si>
  <si>
    <t>The trust was set up in march 28, 2024 and registered as a charity with OSCR on 17 OCTOBER 2024.</t>
  </si>
  <si>
    <t>ACCOUNTS FOR THE PERIOD 06 APRIL 2026</t>
  </si>
  <si>
    <t>September 02, 2024</t>
  </si>
  <si>
    <t xml:space="preserve">I report on the accounts of the charity for the period ended 06 April 2026 which are set out on </t>
  </si>
  <si>
    <t>2026</t>
  </si>
  <si>
    <t>Insurance</t>
  </si>
  <si>
    <t>Iftar Dinner/meals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</si>
</sst>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;\(#,##0\)"/>
    <numFmt numFmtId="165" formatCode="#,##0.00;\(#,##0.00\)"/>
    <numFmt numFmtId="166" formatCode="#,##0.000"/>
    <numFmt numFmtId="167" formatCode="&quot;£&quot;#,##0"/>
  </numFmts>
  <fonts count="35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sz val="18"/>
      <name val="Gloucester MT Extra Condensed"/>
      <family val="1"/>
    </font>
    <font>
      <b/>
      <sz val="12"/>
      <name val="Flat Brush"/>
    </font>
    <font>
      <sz val="21"/>
      <name val="Times New Roman"/>
      <family val="1"/>
    </font>
    <font>
      <sz val="14"/>
      <name val="Times New Roman"/>
      <family val="1"/>
    </font>
    <font>
      <sz val="10"/>
      <name val="Calibri"/>
      <family val="2"/>
    </font>
    <font>
      <b/>
      <i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Times New Roman"/>
      <family val="1"/>
    </font>
    <font>
      <i/>
      <sz val="10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i/>
      <u/>
      <sz val="10"/>
      <name val="Arial"/>
      <family val="2"/>
    </font>
    <font>
      <sz val="10"/>
      <name val="Arial"/>
      <family val="2"/>
    </font>
    <font>
      <b/>
      <sz val="12"/>
      <name val="Times New Roman"/>
      <family val="1"/>
    </font>
    <font>
      <b/>
      <sz val="10"/>
      <name val="Times New Roman"/>
      <family val="1"/>
    </font>
  </fonts>
  <fills count="18">
    <fill>
      <patternFill patternType="none"/>
    </fill>
    <fill>
      <patternFill patternType="gray125"/>
    </fill>
    <fill>
      <patternFill patternType="solid">
        <fgColor indexed="44"/>
        <bgColor indexed="42"/>
      </patternFill>
    </fill>
    <fill>
      <patternFill patternType="solid">
        <fgColor indexed="29"/>
        <bgColor indexed="45"/>
      </patternFill>
    </fill>
    <fill>
      <patternFill patternType="solid">
        <fgColor indexed="26"/>
        <bgColor indexed="43"/>
      </patternFill>
    </fill>
    <fill>
      <patternFill patternType="solid">
        <fgColor indexed="31"/>
        <bgColor indexed="27"/>
      </patternFill>
    </fill>
    <fill>
      <patternFill patternType="solid">
        <fgColor indexed="4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5"/>
        <bgColor indexed="46"/>
      </patternFill>
    </fill>
    <fill>
      <patternFill patternType="solid">
        <fgColor indexed="25"/>
        <bgColor indexed="23"/>
      </patternFill>
    </fill>
    <fill>
      <patternFill patternType="solid">
        <fgColor indexed="50"/>
        <bgColor indexed="19"/>
      </patternFill>
    </fill>
    <fill>
      <patternFill patternType="solid">
        <fgColor indexed="48"/>
        <bgColor indexed="62"/>
      </patternFill>
    </fill>
    <fill>
      <patternFill patternType="solid">
        <fgColor indexed="54"/>
        <bgColor indexed="23"/>
      </patternFill>
    </fill>
    <fill>
      <patternFill patternType="solid">
        <fgColor indexed="49"/>
        <bgColor indexed="40"/>
      </patternFill>
    </fill>
    <fill>
      <patternFill patternType="solid">
        <fgColor indexed="10"/>
        <bgColor indexed="60"/>
      </patternFill>
    </fill>
    <fill>
      <patternFill patternType="solid">
        <fgColor indexed="46"/>
        <bgColor indexed="45"/>
      </patternFill>
    </fill>
    <fill>
      <patternFill patternType="solid">
        <fgColor indexed="9"/>
        <bgColor indexed="26"/>
      </patternFill>
    </fill>
    <fill>
      <patternFill patternType="solid">
        <fgColor indexed="55"/>
        <bgColor indexed="23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42"/>
      </bottom>
      <diagonal/>
    </border>
    <border>
      <left/>
      <right/>
      <top/>
      <bottom style="medium">
        <color indexed="4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5" fillId="17" borderId="2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3" fillId="7" borderId="0" applyNumberFormat="0" applyBorder="0" applyAlignment="0" applyProtection="0"/>
    <xf numFmtId="0" fontId="32" fillId="4" borderId="7" applyNumberFormat="0" applyAlignment="0" applyProtection="0"/>
    <xf numFmtId="0" fontId="14" fillId="16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2" fillId="0" borderId="0" applyNumberFormat="0" applyFill="0" applyBorder="0" applyAlignment="0" applyProtection="0"/>
  </cellStyleXfs>
  <cellXfs count="57">
    <xf numFmtId="0" fontId="0" fillId="0" borderId="0" xfId="0"/>
    <xf numFmtId="0" fontId="17" fillId="0" borderId="0" xfId="0" applyFont="1" applyAlignment="1">
      <alignment horizontal="right"/>
    </xf>
    <xf numFmtId="0" fontId="19" fillId="0" borderId="0" xfId="0" applyFont="1"/>
    <xf numFmtId="0" fontId="17" fillId="0" borderId="0" xfId="0" applyFont="1"/>
    <xf numFmtId="0" fontId="0" fillId="0" borderId="0" xfId="0" applyAlignment="1">
      <alignment horizontal="center"/>
    </xf>
    <xf numFmtId="0" fontId="23" fillId="0" borderId="0" xfId="0" applyFont="1"/>
    <xf numFmtId="15" fontId="0" fillId="0" borderId="0" xfId="0" applyNumberFormat="1"/>
    <xf numFmtId="0" fontId="24" fillId="0" borderId="0" xfId="0" applyFont="1"/>
    <xf numFmtId="0" fontId="25" fillId="0" borderId="0" xfId="0" applyFont="1" applyAlignment="1">
      <alignment horizontal="center"/>
    </xf>
    <xf numFmtId="0" fontId="26" fillId="0" borderId="0" xfId="0" applyFont="1"/>
    <xf numFmtId="3" fontId="0" fillId="0" borderId="0" xfId="0" applyNumberFormat="1"/>
    <xf numFmtId="3" fontId="27" fillId="0" borderId="0" xfId="0" applyNumberFormat="1" applyFont="1" applyAlignment="1">
      <alignment horizontal="center"/>
    </xf>
    <xf numFmtId="4" fontId="17" fillId="0" borderId="0" xfId="0" applyNumberFormat="1" applyFont="1"/>
    <xf numFmtId="4" fontId="0" fillId="0" borderId="0" xfId="0" applyNumberFormat="1"/>
    <xf numFmtId="3" fontId="27" fillId="0" borderId="0" xfId="0" applyNumberFormat="1" applyFont="1"/>
    <xf numFmtId="3" fontId="28" fillId="0" borderId="0" xfId="0" applyNumberFormat="1" applyFont="1"/>
    <xf numFmtId="3" fontId="23" fillId="0" borderId="0" xfId="0" applyNumberFormat="1" applyFont="1" applyAlignment="1">
      <alignment horizontal="center"/>
    </xf>
    <xf numFmtId="3" fontId="17" fillId="0" borderId="0" xfId="0" applyNumberFormat="1" applyFont="1"/>
    <xf numFmtId="165" fontId="17" fillId="0" borderId="10" xfId="0" applyNumberFormat="1" applyFont="1" applyBorder="1"/>
    <xf numFmtId="164" fontId="0" fillId="0" borderId="0" xfId="0" applyNumberFormat="1"/>
    <xf numFmtId="164" fontId="27" fillId="0" borderId="0" xfId="0" applyNumberFormat="1" applyFont="1" applyAlignment="1">
      <alignment horizontal="center"/>
    </xf>
    <xf numFmtId="164" fontId="17" fillId="0" borderId="0" xfId="0" applyNumberFormat="1" applyFont="1"/>
    <xf numFmtId="37" fontId="17" fillId="0" borderId="0" xfId="0" applyNumberFormat="1" applyFont="1" applyAlignment="1">
      <alignment horizontal="center"/>
    </xf>
    <xf numFmtId="164" fontId="28" fillId="0" borderId="0" xfId="0" applyNumberFormat="1" applyFont="1"/>
    <xf numFmtId="165" fontId="17" fillId="0" borderId="0" xfId="0" applyNumberFormat="1" applyFont="1"/>
    <xf numFmtId="165" fontId="0" fillId="0" borderId="0" xfId="0" applyNumberFormat="1"/>
    <xf numFmtId="165" fontId="27" fillId="0" borderId="0" xfId="0" applyNumberFormat="1" applyFont="1"/>
    <xf numFmtId="164" fontId="30" fillId="0" borderId="0" xfId="0" applyNumberFormat="1" applyFont="1" applyAlignment="1">
      <alignment horizontal="center"/>
    </xf>
    <xf numFmtId="164" fontId="27" fillId="0" borderId="0" xfId="0" applyNumberFormat="1" applyFont="1"/>
    <xf numFmtId="164" fontId="23" fillId="0" borderId="0" xfId="0" applyNumberFormat="1" applyFont="1"/>
    <xf numFmtId="165" fontId="23" fillId="0" borderId="0" xfId="0" applyNumberFormat="1" applyFont="1"/>
    <xf numFmtId="4" fontId="28" fillId="0" borderId="0" xfId="0" applyNumberFormat="1" applyFont="1"/>
    <xf numFmtId="166" fontId="0" fillId="0" borderId="0" xfId="0" applyNumberFormat="1"/>
    <xf numFmtId="39" fontId="17" fillId="0" borderId="0" xfId="0" applyNumberFormat="1" applyFont="1"/>
    <xf numFmtId="165" fontId="17" fillId="0" borderId="12" xfId="0" applyNumberFormat="1" applyFont="1" applyBorder="1"/>
    <xf numFmtId="165" fontId="17" fillId="0" borderId="11" xfId="0" applyNumberFormat="1" applyFont="1" applyBorder="1"/>
    <xf numFmtId="0" fontId="33" fillId="0" borderId="0" xfId="0" applyFont="1"/>
    <xf numFmtId="3" fontId="23" fillId="0" borderId="0" xfId="0" applyNumberFormat="1" applyFont="1"/>
    <xf numFmtId="4" fontId="17" fillId="0" borderId="12" xfId="0" applyNumberFormat="1" applyFont="1" applyBorder="1"/>
    <xf numFmtId="167" fontId="0" fillId="0" borderId="0" xfId="0" applyNumberFormat="1"/>
    <xf numFmtId="0" fontId="28" fillId="0" borderId="0" xfId="0" quotePrefix="1" applyFont="1" applyAlignment="1">
      <alignment horizontal="center"/>
    </xf>
    <xf numFmtId="4" fontId="0" fillId="0" borderId="0" xfId="0" quotePrefix="1" applyNumberFormat="1"/>
    <xf numFmtId="164" fontId="31" fillId="0" borderId="0" xfId="0" applyNumberFormat="1" applyFont="1"/>
    <xf numFmtId="4" fontId="23" fillId="0" borderId="0" xfId="0" applyNumberFormat="1" applyFont="1"/>
    <xf numFmtId="4" fontId="23" fillId="0" borderId="11" xfId="0" applyNumberFormat="1" applyFont="1" applyBorder="1"/>
    <xf numFmtId="4" fontId="17" fillId="0" borderId="0" xfId="0" applyNumberFormat="1" applyFont="1" applyAlignment="1">
      <alignment horizontal="center"/>
    </xf>
    <xf numFmtId="4" fontId="17" fillId="0" borderId="10" xfId="0" applyNumberFormat="1" applyFont="1" applyBorder="1"/>
    <xf numFmtId="165" fontId="23" fillId="0" borderId="10" xfId="0" applyNumberFormat="1" applyFont="1" applyBorder="1"/>
    <xf numFmtId="0" fontId="34" fillId="0" borderId="0" xfId="0" applyFont="1"/>
    <xf numFmtId="164" fontId="28" fillId="0" borderId="0" xfId="0" quotePrefix="1" applyNumberFormat="1" applyFont="1" applyAlignment="1">
      <alignment horizontal="center"/>
    </xf>
    <xf numFmtId="0" fontId="29" fillId="0" borderId="0" xfId="0" quotePrefix="1" applyFont="1" applyAlignment="1">
      <alignment horizontal="center"/>
    </xf>
    <xf numFmtId="164" fontId="0" fillId="0" borderId="12" xfId="0" applyNumberFormat="1" applyBorder="1"/>
    <xf numFmtId="164" fontId="28" fillId="0" borderId="0" xfId="0" applyNumberFormat="1" applyFont="1" applyAlignment="1">
      <alignment horizontal="center"/>
    </xf>
    <xf numFmtId="0" fontId="33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17" fillId="0" borderId="0" xfId="0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6666"/>
      <rgbColor rgb="00FFFFC0"/>
      <rgbColor rgb="00CCFFFF"/>
      <rgbColor rgb="00660066"/>
      <rgbColor rgb="00FF8080"/>
      <rgbColor rgb="000066CC"/>
      <rgbColor rgb="00E3E3E3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A0E0E0"/>
      <rgbColor rgb="00FFFF99"/>
      <rgbColor rgb="00A6CAF0"/>
      <rgbColor rgb="00CC9CCC"/>
      <rgbColor rgb="00CC99FF"/>
      <rgbColor rgb="00FFCC99"/>
      <rgbColor rgb="003333CC"/>
      <rgbColor rgb="0033CCCC"/>
      <rgbColor rgb="00999933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24242"/>
    </indexed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0</xdr:rowOff>
    </xdr:from>
    <xdr:to>
      <xdr:col>0</xdr:col>
      <xdr:colOff>104775</xdr:colOff>
      <xdr:row>18</xdr:row>
      <xdr:rowOff>95250</xdr:rowOff>
    </xdr:to>
    <xdr:pic>
      <xdr:nvPicPr>
        <xdr:cNvPr id="2" name="Picture 1" descr="White space image">
          <a:extLst>
            <a:ext uri="{FF2B5EF4-FFF2-40B4-BE49-F238E27FC236}">
              <a16:creationId xmlns:a16="http://schemas.microsoft.com/office/drawing/2014/main" id="{8B2F89FC-E885-45AC-AD28-5B6CCD0DA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4650"/>
          <a:ext cx="10477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104775</xdr:colOff>
      <xdr:row>23</xdr:row>
      <xdr:rowOff>95250</xdr:rowOff>
    </xdr:to>
    <xdr:pic>
      <xdr:nvPicPr>
        <xdr:cNvPr id="3" name="Picture 2" descr="White space image">
          <a:extLst>
            <a:ext uri="{FF2B5EF4-FFF2-40B4-BE49-F238E27FC236}">
              <a16:creationId xmlns:a16="http://schemas.microsoft.com/office/drawing/2014/main" id="{8653B49A-9812-40B0-B94D-EFF2664A8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724275"/>
          <a:ext cx="10477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161926</xdr:colOff>
      <xdr:row>33</xdr:row>
      <xdr:rowOff>154437</xdr:rowOff>
    </xdr:from>
    <xdr:to>
      <xdr:col>0</xdr:col>
      <xdr:colOff>1000125</xdr:colOff>
      <xdr:row>38</xdr:row>
      <xdr:rowOff>86755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35A3E19-2DA6-388C-0A7A-C28B2F14A1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6" y="5031237"/>
          <a:ext cx="838199" cy="7419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42"/>
  <sheetViews>
    <sheetView topLeftCell="A13" workbookViewId="0">
      <selection activeCell="A18" sqref="A18:F18"/>
    </sheetView>
  </sheetViews>
  <sheetFormatPr defaultRowHeight="13.2"/>
  <cols>
    <col min="4" max="4" width="8.44140625" customWidth="1"/>
    <col min="5" max="5" width="18.33203125" customWidth="1"/>
    <col min="6" max="6" width="28.44140625" customWidth="1"/>
  </cols>
  <sheetData>
    <row r="2" spans="1:7">
      <c r="E2" s="3" t="s">
        <v>114</v>
      </c>
      <c r="F2" s="1"/>
    </row>
    <row r="8" spans="1:7">
      <c r="G8" s="13"/>
    </row>
    <row r="9" spans="1:7">
      <c r="G9" s="13"/>
    </row>
    <row r="10" spans="1:7">
      <c r="G10" s="13"/>
    </row>
    <row r="11" spans="1:7">
      <c r="G11" s="13"/>
    </row>
    <row r="12" spans="1:7">
      <c r="G12" s="13"/>
    </row>
    <row r="13" spans="1:7">
      <c r="G13" s="13"/>
    </row>
    <row r="14" spans="1:7">
      <c r="G14" s="13"/>
    </row>
    <row r="15" spans="1:7">
      <c r="G15" s="13"/>
    </row>
    <row r="16" spans="1:7" ht="15.6">
      <c r="A16" s="53" t="s">
        <v>115</v>
      </c>
      <c r="B16" s="53"/>
      <c r="C16" s="53"/>
      <c r="D16" s="53"/>
      <c r="E16" s="53"/>
      <c r="F16" s="53"/>
      <c r="G16" s="13"/>
    </row>
    <row r="17" spans="1:7" ht="15.6">
      <c r="A17" s="53" t="s">
        <v>134</v>
      </c>
      <c r="B17" s="53"/>
      <c r="C17" s="53"/>
      <c r="D17" s="53"/>
      <c r="E17" s="53"/>
      <c r="F17" s="53"/>
      <c r="G17" s="13"/>
    </row>
    <row r="18" spans="1:7" ht="22.2">
      <c r="A18" s="54"/>
      <c r="B18" s="54"/>
      <c r="C18" s="54"/>
      <c r="D18" s="54"/>
      <c r="E18" s="54"/>
      <c r="F18" s="54"/>
      <c r="G18" s="13"/>
    </row>
    <row r="19" spans="1:7">
      <c r="G19" s="13"/>
    </row>
    <row r="20" spans="1:7">
      <c r="G20" s="13"/>
    </row>
    <row r="21" spans="1:7">
      <c r="G21" s="13"/>
    </row>
    <row r="22" spans="1:7">
      <c r="G22" s="13"/>
    </row>
    <row r="23" spans="1:7">
      <c r="G23" s="13"/>
    </row>
    <row r="24" spans="1:7">
      <c r="G24" s="13"/>
    </row>
    <row r="25" spans="1:7">
      <c r="G25" s="13"/>
    </row>
    <row r="26" spans="1:7">
      <c r="G26" s="13"/>
    </row>
    <row r="27" spans="1:7">
      <c r="G27" s="13"/>
    </row>
    <row r="28" spans="1:7">
      <c r="G28" s="13"/>
    </row>
    <row r="29" spans="1:7">
      <c r="G29" s="13"/>
    </row>
    <row r="30" spans="1:7">
      <c r="G30" s="13"/>
    </row>
    <row r="31" spans="1:7">
      <c r="G31" s="13"/>
    </row>
    <row r="32" spans="1:7">
      <c r="G32" s="13"/>
    </row>
    <row r="38" spans="1:6" ht="15.6">
      <c r="A38" s="2"/>
      <c r="B38" s="2"/>
      <c r="C38" s="2"/>
    </row>
    <row r="42" spans="1:6" ht="26.4">
      <c r="A42" s="55" t="s">
        <v>108</v>
      </c>
      <c r="B42" s="55"/>
      <c r="C42" s="55"/>
      <c r="D42" s="55"/>
      <c r="E42" s="55"/>
      <c r="F42" s="55"/>
    </row>
  </sheetData>
  <mergeCells count="4">
    <mergeCell ref="A16:F16"/>
    <mergeCell ref="A17:F17"/>
    <mergeCell ref="A18:F18"/>
    <mergeCell ref="A42:F42"/>
  </mergeCells>
  <printOptions horizontalCentered="1"/>
  <pageMargins left="0.55118110236220474" right="0.55118110236220474" top="0.70866141732283472" bottom="0.98425196850393704" header="0.51181102362204722" footer="0.51181102362204722"/>
  <pageSetup paperSize="9" firstPageNumber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4"/>
  <sheetViews>
    <sheetView topLeftCell="A16" workbookViewId="0">
      <selection activeCell="B14" sqref="B14"/>
    </sheetView>
  </sheetViews>
  <sheetFormatPr defaultRowHeight="13.2"/>
  <cols>
    <col min="2" max="2" width="11" bestFit="1" customWidth="1"/>
  </cols>
  <sheetData>
    <row r="1" spans="1:7">
      <c r="A1" s="3" t="str">
        <f>title!A16</f>
        <v>PETERHEAD JAMMAT AND COMMUNITY</v>
      </c>
    </row>
    <row r="2" spans="1:7">
      <c r="A2" s="3" t="str">
        <f>title!A17</f>
        <v>ACCOUNTS FOR THE PERIOD 06 APRIL 2026</v>
      </c>
    </row>
    <row r="3" spans="1:7">
      <c r="A3" s="3"/>
    </row>
    <row r="5" spans="1:7">
      <c r="A5" s="3" t="str">
        <f>title!E2</f>
        <v>SCOTTISH CHARITY NO. SC053710</v>
      </c>
      <c r="D5" s="3"/>
    </row>
    <row r="6" spans="1:7">
      <c r="A6" s="3"/>
      <c r="D6" s="3"/>
    </row>
    <row r="8" spans="1:7">
      <c r="A8" s="3" t="s">
        <v>79</v>
      </c>
      <c r="G8" s="13"/>
    </row>
    <row r="9" spans="1:7">
      <c r="A9" s="3"/>
      <c r="G9" s="13"/>
    </row>
    <row r="10" spans="1:7">
      <c r="A10" t="s">
        <v>94</v>
      </c>
      <c r="B10" t="s">
        <v>123</v>
      </c>
      <c r="G10" s="13"/>
    </row>
    <row r="11" spans="1:7">
      <c r="A11" t="s">
        <v>94</v>
      </c>
      <c r="B11" t="s">
        <v>124</v>
      </c>
      <c r="G11" s="13"/>
    </row>
    <row r="12" spans="1:7">
      <c r="A12" t="s">
        <v>94</v>
      </c>
      <c r="B12" t="s">
        <v>125</v>
      </c>
      <c r="G12" s="13"/>
    </row>
    <row r="13" spans="1:7">
      <c r="A13" t="s">
        <v>94</v>
      </c>
      <c r="B13" t="s">
        <v>126</v>
      </c>
      <c r="G13" s="13"/>
    </row>
    <row r="14" spans="1:7">
      <c r="A14" t="s">
        <v>94</v>
      </c>
      <c r="G14" s="13"/>
    </row>
    <row r="15" spans="1:7">
      <c r="G15" s="13"/>
    </row>
    <row r="16" spans="1:7">
      <c r="G16" s="13"/>
    </row>
    <row r="17" spans="1:7">
      <c r="A17" s="3" t="s">
        <v>80</v>
      </c>
      <c r="G17" s="13"/>
    </row>
    <row r="18" spans="1:7">
      <c r="A18" s="3"/>
      <c r="G18" s="13"/>
    </row>
    <row r="19" spans="1:7">
      <c r="G19" s="13"/>
    </row>
    <row r="20" spans="1:7">
      <c r="A20" t="s">
        <v>116</v>
      </c>
      <c r="G20" s="13"/>
    </row>
    <row r="21" spans="1:7">
      <c r="G21" s="13"/>
    </row>
    <row r="22" spans="1:7">
      <c r="A22" t="s">
        <v>96</v>
      </c>
      <c r="G22" s="13"/>
    </row>
    <row r="23" spans="1:7">
      <c r="G23" s="13"/>
    </row>
    <row r="24" spans="1:7">
      <c r="A24" t="s">
        <v>97</v>
      </c>
      <c r="B24">
        <v>78557788.879999995</v>
      </c>
      <c r="G24" s="13"/>
    </row>
    <row r="25" spans="1:7">
      <c r="G25" s="13"/>
    </row>
    <row r="26" spans="1:7">
      <c r="G26" s="13"/>
    </row>
    <row r="27" spans="1:7">
      <c r="A27" s="3" t="s">
        <v>81</v>
      </c>
      <c r="G27" s="13"/>
    </row>
    <row r="28" spans="1:7">
      <c r="G28" s="13"/>
    </row>
    <row r="29" spans="1:7">
      <c r="A29" t="s">
        <v>117</v>
      </c>
      <c r="G29" s="13"/>
    </row>
    <row r="30" spans="1:7">
      <c r="G30" s="13"/>
    </row>
    <row r="31" spans="1:7">
      <c r="A31" t="s">
        <v>118</v>
      </c>
      <c r="G31" s="13"/>
    </row>
    <row r="32" spans="1:7">
      <c r="G32" s="13"/>
    </row>
    <row r="33" spans="7:7">
      <c r="G33" s="13"/>
    </row>
    <row r="34" spans="7:7">
      <c r="G34" s="13"/>
    </row>
  </sheetData>
  <pageMargins left="0.70833333333333337" right="0.70833333333333337" top="0.74791666666666667" bottom="0.74861111111111112" header="0.51180555555555562" footer="0.31527777777777777"/>
  <pageSetup paperSize="9" orientation="portrait" useFirstPageNumber="1" r:id="rId1"/>
  <headerFooter alignWithMargins="0">
    <oddFooter>&amp;R&amp;"Times New Roman,Regular"Page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workbookViewId="0">
      <selection activeCell="A30" sqref="A30"/>
    </sheetView>
  </sheetViews>
  <sheetFormatPr defaultColWidth="10.33203125" defaultRowHeight="13.2"/>
  <sheetData>
    <row r="1" spans="1:7">
      <c r="A1" s="3" t="str">
        <f>title!A16</f>
        <v>PETERHEAD JAMMAT AND COMMUNITY</v>
      </c>
    </row>
    <row r="2" spans="1:7">
      <c r="A2" s="3" t="str">
        <f>title!A17</f>
        <v>ACCOUNTS FOR THE PERIOD 06 APRIL 2026</v>
      </c>
    </row>
    <row r="4" spans="1:7">
      <c r="A4" s="3" t="s">
        <v>36</v>
      </c>
      <c r="G4" s="4" t="s">
        <v>0</v>
      </c>
    </row>
    <row r="6" spans="1:7">
      <c r="A6" t="s">
        <v>1</v>
      </c>
      <c r="G6" s="4">
        <v>3</v>
      </c>
    </row>
    <row r="8" spans="1:7">
      <c r="A8" t="s">
        <v>2</v>
      </c>
      <c r="G8" s="4">
        <v>4</v>
      </c>
    </row>
    <row r="10" spans="1:7">
      <c r="A10" t="s">
        <v>44</v>
      </c>
      <c r="G10" s="4">
        <v>5</v>
      </c>
    </row>
    <row r="12" spans="1:7">
      <c r="A12" t="s">
        <v>3</v>
      </c>
      <c r="G12" s="4">
        <v>6</v>
      </c>
    </row>
    <row r="14" spans="1:7">
      <c r="A14" t="s">
        <v>4</v>
      </c>
      <c r="G14" s="4">
        <v>7</v>
      </c>
    </row>
    <row r="15" spans="1:7">
      <c r="G15" s="4"/>
    </row>
    <row r="16" spans="1:7">
      <c r="G16" s="4"/>
    </row>
    <row r="17" spans="7:7">
      <c r="G17" s="13"/>
    </row>
    <row r="18" spans="7:7">
      <c r="G18" s="13"/>
    </row>
    <row r="19" spans="7:7">
      <c r="G19" s="13"/>
    </row>
    <row r="20" spans="7:7">
      <c r="G20" s="13"/>
    </row>
    <row r="21" spans="7:7">
      <c r="G21" s="13"/>
    </row>
    <row r="22" spans="7:7">
      <c r="G22" s="13"/>
    </row>
    <row r="23" spans="7:7">
      <c r="G23" s="13"/>
    </row>
    <row r="24" spans="7:7">
      <c r="G24" s="13"/>
    </row>
    <row r="25" spans="7:7">
      <c r="G25" s="13"/>
    </row>
    <row r="26" spans="7:7">
      <c r="G26" s="13"/>
    </row>
    <row r="27" spans="7:7">
      <c r="G27" s="13"/>
    </row>
    <row r="28" spans="7:7">
      <c r="G28" s="13"/>
    </row>
    <row r="29" spans="7:7">
      <c r="G29" s="13"/>
    </row>
    <row r="30" spans="7:7">
      <c r="G30" s="13"/>
    </row>
    <row r="31" spans="7:7">
      <c r="G31" s="13"/>
    </row>
    <row r="32" spans="7:7">
      <c r="G32" s="13"/>
    </row>
    <row r="33" spans="7:7">
      <c r="G33" s="13"/>
    </row>
  </sheetData>
  <pageMargins left="0.74803149606299213" right="0.74803149606299213" top="0.98425196850393704" bottom="0.98425196850393704" header="0.51181102362204722" footer="0.51181102362204722"/>
  <pageSetup paperSize="9" firstPageNumber="2" orientation="portrait" useFirstPageNumber="1" r:id="rId1"/>
  <headerFooter alignWithMargins="0">
    <oddFooter>&amp;R&amp;"Times New Roman,Regular"Page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54"/>
  <sheetViews>
    <sheetView topLeftCell="A7" zoomScaleSheetLayoutView="100" workbookViewId="0">
      <selection activeCell="H41" sqref="H41"/>
    </sheetView>
  </sheetViews>
  <sheetFormatPr defaultRowHeight="13.2"/>
  <cols>
    <col min="1" max="1" width="4.33203125" customWidth="1"/>
    <col min="2" max="2" width="10" customWidth="1"/>
    <col min="3" max="3" width="7.88671875" customWidth="1"/>
    <col min="4" max="4" width="7.6640625" customWidth="1"/>
    <col min="5" max="5" width="16.6640625" customWidth="1"/>
    <col min="6" max="6" width="13.44140625" customWidth="1"/>
    <col min="7" max="7" width="13.6640625" customWidth="1"/>
    <col min="8" max="8" width="8" customWidth="1"/>
    <col min="9" max="9" width="13.109375" customWidth="1"/>
  </cols>
  <sheetData>
    <row r="1" spans="1:9">
      <c r="A1" s="3" t="str">
        <f>title!A16</f>
        <v>PETERHEAD JAMMAT AND COMMUNITY</v>
      </c>
    </row>
    <row r="2" spans="1:9">
      <c r="A2" s="3" t="str">
        <f>'GENERAL INFORMATION'!A5</f>
        <v>SCOTTISH CHARITY NO. SC053710</v>
      </c>
    </row>
    <row r="3" spans="1:9">
      <c r="A3" s="3" t="str">
        <f>title!A17</f>
        <v>ACCOUNTS FOR THE PERIOD 06 APRIL 2026</v>
      </c>
    </row>
    <row r="4" spans="1:9">
      <c r="A4" s="3"/>
    </row>
    <row r="5" spans="1:9">
      <c r="A5" s="56" t="s">
        <v>82</v>
      </c>
      <c r="B5" s="56"/>
      <c r="C5" s="56"/>
      <c r="D5" s="56"/>
      <c r="E5" s="56"/>
      <c r="F5" s="56"/>
      <c r="G5" s="56"/>
      <c r="H5" s="56"/>
      <c r="I5" s="56"/>
    </row>
    <row r="7" spans="1:9">
      <c r="A7" s="3" t="s">
        <v>84</v>
      </c>
      <c r="D7" s="3"/>
    </row>
    <row r="8" spans="1:9">
      <c r="A8" t="s">
        <v>119</v>
      </c>
    </row>
    <row r="9" spans="1:9">
      <c r="A9" t="s">
        <v>120</v>
      </c>
    </row>
    <row r="10" spans="1:9">
      <c r="A10" t="s">
        <v>121</v>
      </c>
    </row>
    <row r="11" spans="1:9">
      <c r="G11" s="13"/>
    </row>
    <row r="12" spans="1:9">
      <c r="A12" s="3" t="s">
        <v>83</v>
      </c>
      <c r="G12" s="13"/>
    </row>
    <row r="13" spans="1:9">
      <c r="A13" t="s">
        <v>95</v>
      </c>
      <c r="B13" t="s">
        <v>123</v>
      </c>
      <c r="G13" s="13"/>
    </row>
    <row r="14" spans="1:9">
      <c r="A14" t="s">
        <v>95</v>
      </c>
      <c r="B14" t="s">
        <v>127</v>
      </c>
      <c r="G14" s="13"/>
    </row>
    <row r="15" spans="1:9">
      <c r="A15" t="s">
        <v>95</v>
      </c>
      <c r="B15" t="s">
        <v>124</v>
      </c>
      <c r="G15" s="13"/>
    </row>
    <row r="16" spans="1:9">
      <c r="A16" t="s">
        <v>95</v>
      </c>
      <c r="B16" t="s">
        <v>128</v>
      </c>
      <c r="G16" s="13"/>
    </row>
    <row r="17" spans="1:7">
      <c r="A17" t="s">
        <v>95</v>
      </c>
      <c r="B17" t="s">
        <v>129</v>
      </c>
      <c r="G17" s="13"/>
    </row>
    <row r="18" spans="1:7">
      <c r="G18" s="13"/>
    </row>
    <row r="19" spans="1:7">
      <c r="A19" s="3" t="s">
        <v>99</v>
      </c>
      <c r="G19" s="13"/>
    </row>
    <row r="20" spans="1:7">
      <c r="A20" t="s">
        <v>133</v>
      </c>
      <c r="G20" s="13"/>
    </row>
    <row r="21" spans="1:7">
      <c r="G21" s="13"/>
    </row>
    <row r="22" spans="1:7">
      <c r="G22" s="13"/>
    </row>
    <row r="23" spans="1:7">
      <c r="A23" s="3" t="s">
        <v>86</v>
      </c>
      <c r="G23" s="13"/>
    </row>
    <row r="24" spans="1:7">
      <c r="A24" t="s">
        <v>87</v>
      </c>
      <c r="G24" s="13"/>
    </row>
    <row r="25" spans="1:7">
      <c r="G25" s="13"/>
    </row>
    <row r="26" spans="1:7">
      <c r="A26" s="3" t="s">
        <v>5</v>
      </c>
      <c r="G26" s="13"/>
    </row>
    <row r="27" spans="1:7">
      <c r="A27" t="s">
        <v>104</v>
      </c>
      <c r="G27" s="13"/>
    </row>
    <row r="28" spans="1:7">
      <c r="A28" t="s">
        <v>105</v>
      </c>
      <c r="G28" s="13"/>
    </row>
    <row r="29" spans="1:7">
      <c r="G29" s="13"/>
    </row>
    <row r="30" spans="1:7">
      <c r="A30" s="3" t="s">
        <v>6</v>
      </c>
      <c r="G30" s="13"/>
    </row>
    <row r="31" spans="1:7">
      <c r="A31" t="s">
        <v>131</v>
      </c>
      <c r="G31" s="13"/>
    </row>
    <row r="32" spans="1:7">
      <c r="A32" t="s">
        <v>103</v>
      </c>
      <c r="G32" s="13"/>
    </row>
    <row r="33" spans="1:8">
      <c r="G33" s="13"/>
    </row>
    <row r="34" spans="1:8">
      <c r="A34" s="3" t="s">
        <v>7</v>
      </c>
      <c r="G34" s="13"/>
    </row>
    <row r="35" spans="1:8">
      <c r="A35" t="s">
        <v>132</v>
      </c>
      <c r="G35" s="13"/>
    </row>
    <row r="37" spans="1:8">
      <c r="A37" s="3" t="s">
        <v>88</v>
      </c>
    </row>
    <row r="38" spans="1:8">
      <c r="A38" t="s">
        <v>89</v>
      </c>
    </row>
    <row r="40" spans="1:8">
      <c r="A40" s="3" t="s">
        <v>34</v>
      </c>
    </row>
    <row r="41" spans="1:8" ht="13.8">
      <c r="A41" t="s">
        <v>42</v>
      </c>
      <c r="D41" s="39">
        <f>SOFA!C38</f>
        <v>5772.1200000000008</v>
      </c>
      <c r="E41" t="s">
        <v>43</v>
      </c>
      <c r="H41" s="39">
        <f>'BALANCE SHEET'!C27</f>
        <v>12642.12</v>
      </c>
    </row>
    <row r="42" spans="1:8">
      <c r="A42" t="s">
        <v>85</v>
      </c>
    </row>
    <row r="45" spans="1:8">
      <c r="A45" s="5" t="s">
        <v>35</v>
      </c>
    </row>
    <row r="46" spans="1:8">
      <c r="A46" s="5"/>
    </row>
    <row r="47" spans="1:8">
      <c r="A47" s="5"/>
    </row>
    <row r="48" spans="1:8">
      <c r="A48" s="5"/>
    </row>
    <row r="49" spans="1:5">
      <c r="A49" s="5"/>
    </row>
    <row r="51" spans="1:5">
      <c r="A51" s="3" t="s">
        <v>123</v>
      </c>
      <c r="E51" s="3" t="s">
        <v>135</v>
      </c>
    </row>
    <row r="52" spans="1:5">
      <c r="A52" t="s">
        <v>122</v>
      </c>
    </row>
    <row r="54" spans="1:5">
      <c r="A54" s="6"/>
    </row>
  </sheetData>
  <mergeCells count="1">
    <mergeCell ref="A5:I5"/>
  </mergeCells>
  <pageMargins left="0.55118110236220474" right="0.74803149606299213" top="0.98425196850393704" bottom="0.78740157480314965" header="0.51181102362204722" footer="0.51181102362204722"/>
  <pageSetup paperSize="9" firstPageNumber="3" orientation="portrait" useFirstPageNumber="1" r:id="rId1"/>
  <headerFooter alignWithMargins="0">
    <oddFooter>&amp;R&amp;"Times New Roman,Regular"Page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51"/>
  <sheetViews>
    <sheetView topLeftCell="A13" workbookViewId="0">
      <selection activeCell="A8" sqref="A8"/>
    </sheetView>
  </sheetViews>
  <sheetFormatPr defaultColWidth="10.33203125" defaultRowHeight="15"/>
  <cols>
    <col min="1" max="1" width="11" style="7" customWidth="1"/>
    <col min="2" max="7" width="10.33203125" style="7"/>
    <col min="8" max="8" width="11.33203125" style="7" customWidth="1"/>
    <col min="9" max="16384" width="10.33203125" style="7"/>
  </cols>
  <sheetData>
    <row r="1" spans="1:8">
      <c r="A1" s="3" t="str">
        <f>title!A16</f>
        <v>PETERHEAD JAMMAT AND COMMUNITY</v>
      </c>
    </row>
    <row r="2" spans="1:8">
      <c r="A2" s="3" t="str">
        <f>'GENERAL INFORMATION'!A5</f>
        <v>SCOTTISH CHARITY NO. SC053710</v>
      </c>
    </row>
    <row r="3" spans="1:8">
      <c r="A3" s="3" t="str">
        <f>title!A17</f>
        <v>ACCOUNTS FOR THE PERIOD 06 APRIL 2026</v>
      </c>
    </row>
    <row r="4" spans="1:8">
      <c r="A4" s="3"/>
    </row>
    <row r="5" spans="1:8">
      <c r="A5" s="56" t="s">
        <v>37</v>
      </c>
      <c r="B5" s="56"/>
      <c r="C5" s="56"/>
      <c r="D5" s="56"/>
      <c r="E5" s="56"/>
      <c r="F5" s="56"/>
      <c r="G5" s="56"/>
      <c r="H5" s="56"/>
    </row>
    <row r="6" spans="1:8" ht="15.6">
      <c r="A6" s="8"/>
      <c r="B6" s="8"/>
      <c r="C6" s="8"/>
      <c r="D6" s="8"/>
      <c r="E6" s="8"/>
      <c r="F6" s="8"/>
      <c r="G6" s="8"/>
      <c r="H6" s="8"/>
    </row>
    <row r="7" spans="1:8">
      <c r="A7" t="s">
        <v>136</v>
      </c>
      <c r="B7"/>
      <c r="C7"/>
      <c r="D7"/>
      <c r="E7"/>
      <c r="F7"/>
      <c r="G7"/>
      <c r="H7"/>
    </row>
    <row r="8" spans="1:8">
      <c r="A8" t="s">
        <v>106</v>
      </c>
      <c r="B8"/>
      <c r="C8"/>
      <c r="D8"/>
      <c r="E8"/>
      <c r="F8"/>
      <c r="G8"/>
      <c r="H8"/>
    </row>
    <row r="9" spans="1:8">
      <c r="A9"/>
      <c r="B9"/>
      <c r="C9"/>
      <c r="D9"/>
      <c r="E9"/>
      <c r="F9"/>
      <c r="G9" s="13"/>
      <c r="H9"/>
    </row>
    <row r="10" spans="1:8">
      <c r="A10" s="3" t="s">
        <v>8</v>
      </c>
      <c r="B10"/>
      <c r="C10"/>
      <c r="D10"/>
      <c r="E10"/>
      <c r="F10"/>
      <c r="G10" s="13"/>
      <c r="H10"/>
    </row>
    <row r="11" spans="1:8">
      <c r="A11"/>
      <c r="B11"/>
      <c r="C11"/>
      <c r="D11"/>
      <c r="E11"/>
      <c r="F11"/>
      <c r="G11" s="13"/>
      <c r="H11"/>
    </row>
    <row r="12" spans="1:8">
      <c r="A12" t="s">
        <v>9</v>
      </c>
      <c r="B12"/>
      <c r="C12"/>
      <c r="D12"/>
      <c r="E12"/>
      <c r="F12"/>
      <c r="G12" s="13"/>
      <c r="H12"/>
    </row>
    <row r="13" spans="1:8">
      <c r="A13" t="s">
        <v>10</v>
      </c>
      <c r="B13"/>
      <c r="C13"/>
      <c r="D13"/>
      <c r="E13"/>
      <c r="F13"/>
      <c r="G13" s="13"/>
      <c r="H13"/>
    </row>
    <row r="14" spans="1:8">
      <c r="A14" t="s">
        <v>11</v>
      </c>
      <c r="B14"/>
      <c r="C14"/>
      <c r="D14"/>
      <c r="E14"/>
      <c r="F14"/>
      <c r="G14" s="13"/>
      <c r="H14"/>
    </row>
    <row r="15" spans="1:8">
      <c r="A15" t="s">
        <v>12</v>
      </c>
      <c r="B15"/>
      <c r="C15"/>
      <c r="D15"/>
      <c r="E15"/>
      <c r="F15"/>
      <c r="G15" s="13"/>
      <c r="H15"/>
    </row>
    <row r="16" spans="1:8">
      <c r="A16" t="s">
        <v>13</v>
      </c>
      <c r="B16"/>
      <c r="C16"/>
      <c r="D16"/>
      <c r="E16"/>
      <c r="F16"/>
      <c r="G16" s="13"/>
      <c r="H16"/>
    </row>
    <row r="17" spans="1:11">
      <c r="A17" t="s">
        <v>14</v>
      </c>
      <c r="B17"/>
      <c r="C17"/>
      <c r="D17"/>
      <c r="E17"/>
      <c r="F17"/>
      <c r="G17" s="13"/>
      <c r="H17"/>
    </row>
    <row r="18" spans="1:11">
      <c r="A18"/>
      <c r="B18"/>
      <c r="C18"/>
      <c r="D18"/>
      <c r="E18"/>
      <c r="F18"/>
      <c r="G18" s="13"/>
      <c r="H18"/>
    </row>
    <row r="19" spans="1:11">
      <c r="A19" s="3" t="s">
        <v>15</v>
      </c>
      <c r="B19"/>
      <c r="C19"/>
      <c r="D19"/>
      <c r="E19"/>
      <c r="F19"/>
      <c r="G19" s="13"/>
      <c r="H19"/>
    </row>
    <row r="20" spans="1:11">
      <c r="A20"/>
      <c r="B20"/>
      <c r="C20"/>
      <c r="D20"/>
      <c r="E20"/>
      <c r="F20"/>
      <c r="G20" s="13"/>
      <c r="H20"/>
    </row>
    <row r="21" spans="1:11">
      <c r="A21" t="s">
        <v>16</v>
      </c>
      <c r="B21"/>
      <c r="C21"/>
      <c r="D21"/>
      <c r="E21"/>
      <c r="F21"/>
      <c r="G21" s="13"/>
      <c r="H21"/>
    </row>
    <row r="22" spans="1:11">
      <c r="A22" t="s">
        <v>17</v>
      </c>
      <c r="B22"/>
      <c r="C22"/>
      <c r="D22"/>
      <c r="E22"/>
      <c r="F22"/>
      <c r="G22" s="13"/>
      <c r="H22"/>
    </row>
    <row r="23" spans="1:11">
      <c r="A23" t="s">
        <v>18</v>
      </c>
      <c r="B23"/>
      <c r="C23"/>
      <c r="D23"/>
      <c r="E23"/>
      <c r="F23"/>
      <c r="G23" s="13"/>
      <c r="H23"/>
      <c r="K23"/>
    </row>
    <row r="24" spans="1:11">
      <c r="A24" t="s">
        <v>19</v>
      </c>
      <c r="B24"/>
      <c r="C24"/>
      <c r="D24"/>
      <c r="E24"/>
      <c r="F24"/>
      <c r="G24" s="13"/>
      <c r="H24"/>
      <c r="K24"/>
    </row>
    <row r="25" spans="1:11">
      <c r="A25" t="s">
        <v>20</v>
      </c>
      <c r="B25"/>
      <c r="C25"/>
      <c r="D25"/>
      <c r="E25"/>
      <c r="F25"/>
      <c r="G25" s="13"/>
      <c r="H25"/>
      <c r="K25" s="13"/>
    </row>
    <row r="26" spans="1:11">
      <c r="A26" t="s">
        <v>21</v>
      </c>
      <c r="B26"/>
      <c r="C26"/>
      <c r="D26"/>
      <c r="E26"/>
      <c r="F26"/>
      <c r="G26" s="13"/>
      <c r="H26"/>
      <c r="K26" s="13"/>
    </row>
    <row r="27" spans="1:11">
      <c r="A27"/>
      <c r="B27"/>
      <c r="C27"/>
      <c r="D27"/>
      <c r="E27"/>
      <c r="F27"/>
      <c r="G27" s="13"/>
      <c r="H27"/>
      <c r="K27" s="13"/>
    </row>
    <row r="28" spans="1:11">
      <c r="A28" s="3" t="s">
        <v>22</v>
      </c>
      <c r="B28"/>
      <c r="C28"/>
      <c r="D28"/>
      <c r="E28"/>
      <c r="F28"/>
      <c r="G28" s="13"/>
      <c r="H28"/>
      <c r="K28" s="13"/>
    </row>
    <row r="29" spans="1:11">
      <c r="A29"/>
      <c r="B29"/>
      <c r="C29"/>
      <c r="D29"/>
      <c r="E29"/>
      <c r="F29"/>
      <c r="G29" s="13"/>
      <c r="H29"/>
      <c r="K29" s="13"/>
    </row>
    <row r="30" spans="1:11">
      <c r="A30" t="s">
        <v>66</v>
      </c>
      <c r="B30"/>
      <c r="C30"/>
      <c r="D30"/>
      <c r="E30"/>
      <c r="F30"/>
      <c r="G30" s="13"/>
      <c r="H30"/>
    </row>
    <row r="31" spans="1:11">
      <c r="A31" t="s">
        <v>67</v>
      </c>
      <c r="B31"/>
      <c r="C31"/>
      <c r="D31"/>
      <c r="E31"/>
      <c r="F31"/>
      <c r="G31" s="13"/>
      <c r="H31"/>
    </row>
    <row r="32" spans="1:11">
      <c r="A32"/>
      <c r="B32"/>
      <c r="C32"/>
      <c r="D32"/>
      <c r="E32"/>
      <c r="F32"/>
      <c r="G32" s="13"/>
      <c r="H32"/>
    </row>
    <row r="33" spans="1:8">
      <c r="A33" s="13" t="s">
        <v>68</v>
      </c>
      <c r="B33"/>
      <c r="C33"/>
      <c r="D33"/>
      <c r="E33"/>
      <c r="F33"/>
      <c r="G33" s="13"/>
      <c r="H33"/>
    </row>
    <row r="34" spans="1:8">
      <c r="A34" s="13" t="s">
        <v>64</v>
      </c>
      <c r="B34"/>
      <c r="C34"/>
      <c r="D34"/>
      <c r="E34"/>
      <c r="F34"/>
      <c r="G34" s="13"/>
      <c r="H34"/>
    </row>
    <row r="35" spans="1:8">
      <c r="A35" s="13"/>
      <c r="B35"/>
      <c r="C35"/>
      <c r="D35"/>
      <c r="E35"/>
      <c r="F35"/>
      <c r="G35" s="13"/>
      <c r="H35"/>
    </row>
    <row r="36" spans="1:8">
      <c r="A36" s="13" t="s">
        <v>69</v>
      </c>
      <c r="B36"/>
      <c r="C36"/>
      <c r="D36"/>
      <c r="E36"/>
      <c r="F36"/>
      <c r="G36" s="13"/>
      <c r="H36"/>
    </row>
    <row r="37" spans="1:8">
      <c r="A37" s="13" t="s">
        <v>65</v>
      </c>
      <c r="B37"/>
      <c r="C37"/>
      <c r="D37"/>
      <c r="E37"/>
      <c r="F37"/>
      <c r="G37" s="13"/>
      <c r="H37"/>
    </row>
    <row r="38" spans="1:8">
      <c r="A38"/>
      <c r="B38"/>
      <c r="C38"/>
      <c r="D38"/>
      <c r="E38"/>
      <c r="F38"/>
      <c r="G38" s="13"/>
      <c r="H38"/>
    </row>
    <row r="39" spans="1:8">
      <c r="A39"/>
      <c r="B39"/>
      <c r="C39"/>
      <c r="D39"/>
      <c r="E39"/>
      <c r="F39"/>
      <c r="G39" s="13"/>
      <c r="H39"/>
    </row>
    <row r="40" spans="1:8">
      <c r="A40"/>
      <c r="B40"/>
      <c r="C40"/>
      <c r="D40"/>
      <c r="E40"/>
      <c r="F40"/>
      <c r="G40" s="13"/>
      <c r="H40"/>
    </row>
    <row r="41" spans="1:8">
      <c r="A41"/>
      <c r="B41"/>
      <c r="C41"/>
      <c r="D41"/>
      <c r="E41"/>
      <c r="F41"/>
      <c r="G41" s="13"/>
      <c r="H41"/>
    </row>
    <row r="42" spans="1:8">
      <c r="A42"/>
      <c r="B42"/>
      <c r="C42"/>
      <c r="D42"/>
      <c r="E42"/>
      <c r="F42"/>
      <c r="G42" s="13"/>
      <c r="H42"/>
    </row>
    <row r="43" spans="1:8" ht="15.6">
      <c r="A43" s="36" t="s">
        <v>109</v>
      </c>
      <c r="B43"/>
      <c r="C43"/>
      <c r="D43"/>
      <c r="E43" s="48" t="str">
        <f>'TRUSTEES'' REPORT'!E51</f>
        <v>September 02, 2024</v>
      </c>
      <c r="F43"/>
      <c r="G43"/>
      <c r="H43"/>
    </row>
    <row r="44" spans="1:8">
      <c r="A44" s="9" t="s">
        <v>110</v>
      </c>
      <c r="B44"/>
      <c r="C44"/>
      <c r="D44"/>
      <c r="E44"/>
      <c r="F44"/>
      <c r="G44"/>
      <c r="H44"/>
    </row>
    <row r="45" spans="1:8">
      <c r="A45" s="9" t="s">
        <v>111</v>
      </c>
      <c r="B45"/>
      <c r="C45"/>
      <c r="D45"/>
      <c r="E45"/>
      <c r="F45"/>
      <c r="G45"/>
      <c r="H45"/>
    </row>
    <row r="46" spans="1:8">
      <c r="A46" s="9" t="s">
        <v>98</v>
      </c>
      <c r="B46"/>
      <c r="C46"/>
      <c r="D46"/>
      <c r="E46"/>
      <c r="F46"/>
      <c r="G46"/>
      <c r="H46"/>
    </row>
    <row r="47" spans="1:8">
      <c r="A47" s="9" t="s">
        <v>112</v>
      </c>
      <c r="B47"/>
      <c r="C47"/>
      <c r="D47"/>
      <c r="E47"/>
      <c r="F47"/>
      <c r="G47"/>
      <c r="H47"/>
    </row>
    <row r="48" spans="1:8">
      <c r="A48" s="9"/>
      <c r="B48"/>
      <c r="C48"/>
      <c r="D48"/>
      <c r="E48"/>
      <c r="F48"/>
      <c r="G48"/>
      <c r="H48"/>
    </row>
    <row r="49" spans="1:8">
      <c r="A49" s="9"/>
      <c r="B49"/>
      <c r="C49"/>
      <c r="D49"/>
      <c r="E49"/>
      <c r="F49"/>
      <c r="G49"/>
      <c r="H49"/>
    </row>
    <row r="50" spans="1:8">
      <c r="A50" s="9"/>
      <c r="B50"/>
      <c r="C50"/>
      <c r="D50"/>
      <c r="E50"/>
      <c r="F50"/>
      <c r="G50"/>
      <c r="H50"/>
    </row>
    <row r="51" spans="1:8">
      <c r="A51"/>
      <c r="B51"/>
      <c r="C51"/>
      <c r="D51"/>
      <c r="E51"/>
      <c r="F51"/>
      <c r="G51"/>
      <c r="H51"/>
    </row>
  </sheetData>
  <mergeCells count="1">
    <mergeCell ref="A5:H5"/>
  </mergeCells>
  <pageMargins left="0.94488188976377963" right="0.74803149606299213" top="0.98425196850393704" bottom="0.98425196850393704" header="0.51181102362204722" footer="0.51181102362204722"/>
  <pageSetup paperSize="9" firstPageNumber="4" orientation="portrait" useFirstPageNumber="1" r:id="rId1"/>
  <headerFooter alignWithMargins="0">
    <oddFooter>&amp;R&amp;"Times New Roman,Regular"Page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50"/>
  <sheetViews>
    <sheetView topLeftCell="A4" workbookViewId="0">
      <selection activeCell="D18" sqref="D18"/>
    </sheetView>
  </sheetViews>
  <sheetFormatPr defaultColWidth="10.33203125" defaultRowHeight="13.2"/>
  <cols>
    <col min="1" max="1" width="46.44140625" style="10" customWidth="1"/>
    <col min="2" max="2" width="4.6640625" style="11" customWidth="1"/>
    <col min="3" max="3" width="11" style="12" customWidth="1"/>
    <col min="4" max="4" width="9.33203125" style="14" customWidth="1"/>
    <col min="5" max="16384" width="10.33203125" style="10"/>
  </cols>
  <sheetData>
    <row r="1" spans="1:4">
      <c r="A1" s="17" t="str">
        <f>title!A16</f>
        <v>PETERHEAD JAMMAT AND COMMUNITY</v>
      </c>
    </row>
    <row r="2" spans="1:4">
      <c r="A2" s="17" t="str">
        <f>'GENERAL INFORMATION'!A5</f>
        <v>SCOTTISH CHARITY NO. SC053710</v>
      </c>
    </row>
    <row r="3" spans="1:4">
      <c r="A3" s="17" t="str">
        <f>title!A17</f>
        <v>ACCOUNTS FOR THE PERIOD 06 APRIL 2026</v>
      </c>
    </row>
    <row r="5" spans="1:4">
      <c r="A5" s="17" t="s">
        <v>74</v>
      </c>
    </row>
    <row r="6" spans="1:4">
      <c r="C6" s="49" t="s">
        <v>137</v>
      </c>
      <c r="D6" s="49" t="s">
        <v>130</v>
      </c>
    </row>
    <row r="7" spans="1:4">
      <c r="B7" s="10"/>
      <c r="C7" s="45" t="s">
        <v>23</v>
      </c>
      <c r="D7" s="45" t="s">
        <v>23</v>
      </c>
    </row>
    <row r="8" spans="1:4">
      <c r="A8" s="15" t="s">
        <v>45</v>
      </c>
      <c r="B8" s="16"/>
      <c r="D8" s="12"/>
    </row>
    <row r="9" spans="1:4">
      <c r="A9" s="10" t="s">
        <v>24</v>
      </c>
      <c r="C9" s="12">
        <v>9074.4500000000007</v>
      </c>
      <c r="D9" s="12">
        <v>9528</v>
      </c>
    </row>
    <row r="10" spans="1:4" hidden="1">
      <c r="A10" s="10" t="s">
        <v>70</v>
      </c>
      <c r="C10" s="12">
        <v>0</v>
      </c>
      <c r="D10" s="12">
        <v>0</v>
      </c>
    </row>
    <row r="11" spans="1:4" hidden="1">
      <c r="A11" s="10" t="s">
        <v>25</v>
      </c>
      <c r="C11" s="46">
        <v>0</v>
      </c>
      <c r="D11" s="46">
        <v>0</v>
      </c>
    </row>
    <row r="12" spans="1:4" hidden="1">
      <c r="D12" s="12"/>
    </row>
    <row r="13" spans="1:4" hidden="1">
      <c r="C13" s="12">
        <v>9074.4500000000007</v>
      </c>
      <c r="D13" s="12">
        <v>9528</v>
      </c>
    </row>
    <row r="14" spans="1:4">
      <c r="D14" s="12"/>
    </row>
    <row r="15" spans="1:4">
      <c r="A15" s="15" t="s">
        <v>46</v>
      </c>
      <c r="D15" s="12"/>
    </row>
    <row r="16" spans="1:4">
      <c r="A16" s="37" t="s">
        <v>48</v>
      </c>
      <c r="D16" s="12"/>
    </row>
    <row r="17" spans="1:6">
      <c r="A17" s="10" t="s">
        <v>77</v>
      </c>
      <c r="C17" s="12">
        <v>0</v>
      </c>
      <c r="D17" s="12">
        <v>0</v>
      </c>
    </row>
    <row r="18" spans="1:6">
      <c r="A18" s="10" t="s">
        <v>100</v>
      </c>
      <c r="C18" s="12">
        <v>1782.1299999999999</v>
      </c>
      <c r="D18" s="12">
        <v>1944</v>
      </c>
    </row>
    <row r="19" spans="1:6">
      <c r="A19" s="10" t="s">
        <v>26</v>
      </c>
      <c r="C19" s="12">
        <v>0</v>
      </c>
      <c r="D19" s="12">
        <v>0</v>
      </c>
    </row>
    <row r="20" spans="1:6">
      <c r="A20" s="10" t="s">
        <v>138</v>
      </c>
      <c r="C20" s="12">
        <v>23.4</v>
      </c>
      <c r="D20" s="12">
        <v>0</v>
      </c>
    </row>
    <row r="21" spans="1:6">
      <c r="A21" s="10" t="s">
        <v>139</v>
      </c>
      <c r="C21" s="12">
        <v>1436.91</v>
      </c>
      <c r="D21" s="12">
        <v>714</v>
      </c>
    </row>
    <row r="22" spans="1:6">
      <c r="A22" s="10" t="s">
        <v>27</v>
      </c>
      <c r="C22" s="12">
        <v>0</v>
      </c>
      <c r="D22" s="12">
        <v>0</v>
      </c>
    </row>
    <row r="23" spans="1:6">
      <c r="A23" s="10" t="s">
        <v>52</v>
      </c>
      <c r="C23" s="38">
        <v>0</v>
      </c>
      <c r="D23" s="38">
        <v>0</v>
      </c>
    </row>
    <row r="24" spans="1:6">
      <c r="C24" s="12">
        <v>3242.44</v>
      </c>
      <c r="D24" s="12">
        <v>2658</v>
      </c>
      <c r="F24" s="10" t="s">
        <v>107</v>
      </c>
    </row>
    <row r="25" spans="1:6">
      <c r="A25" s="37" t="s">
        <v>50</v>
      </c>
      <c r="D25" s="12"/>
    </row>
    <row r="26" spans="1:6">
      <c r="A26" s="10" t="s">
        <v>49</v>
      </c>
      <c r="C26" s="12">
        <v>0</v>
      </c>
      <c r="D26" s="12">
        <v>0</v>
      </c>
    </row>
    <row r="27" spans="1:6">
      <c r="A27" s="10" t="s">
        <v>113</v>
      </c>
      <c r="C27" s="12">
        <v>0</v>
      </c>
      <c r="D27" s="12">
        <v>0</v>
      </c>
    </row>
    <row r="28" spans="1:6">
      <c r="A28" s="10" t="s">
        <v>38</v>
      </c>
      <c r="C28" s="12">
        <v>0</v>
      </c>
      <c r="D28" s="12">
        <v>0</v>
      </c>
    </row>
    <row r="29" spans="1:6">
      <c r="A29" s="10" t="s">
        <v>24</v>
      </c>
      <c r="C29" s="12">
        <v>0</v>
      </c>
      <c r="D29" s="12">
        <v>0</v>
      </c>
    </row>
    <row r="30" spans="1:6">
      <c r="A30" s="10" t="s">
        <v>28</v>
      </c>
      <c r="C30" s="12">
        <v>0</v>
      </c>
      <c r="D30" s="12">
        <v>0</v>
      </c>
    </row>
    <row r="31" spans="1:6">
      <c r="A31" s="10" t="s">
        <v>76</v>
      </c>
      <c r="C31" s="12">
        <v>0</v>
      </c>
      <c r="D31" s="12">
        <v>0</v>
      </c>
    </row>
    <row r="32" spans="1:6">
      <c r="A32" s="10" t="s">
        <v>78</v>
      </c>
      <c r="C32" s="12">
        <v>4.8899999999999997</v>
      </c>
      <c r="D32" s="12">
        <v>0</v>
      </c>
    </row>
    <row r="33" spans="1:4">
      <c r="A33" s="10" t="s">
        <v>29</v>
      </c>
      <c r="C33" s="46">
        <v>55</v>
      </c>
      <c r="D33" s="46">
        <v>0</v>
      </c>
    </row>
    <row r="34" spans="1:4">
      <c r="C34" s="12">
        <v>59.89</v>
      </c>
      <c r="D34" s="12">
        <v>0</v>
      </c>
    </row>
    <row r="35" spans="1:4">
      <c r="D35" s="12"/>
    </row>
    <row r="36" spans="1:4">
      <c r="C36" s="46">
        <v>3302.33</v>
      </c>
      <c r="D36" s="46">
        <v>2658</v>
      </c>
    </row>
    <row r="37" spans="1:4">
      <c r="D37" s="12"/>
    </row>
    <row r="38" spans="1:4" ht="13.8" thickBot="1">
      <c r="A38" s="17" t="s">
        <v>92</v>
      </c>
      <c r="C38" s="35">
        <v>5772.1200000000008</v>
      </c>
      <c r="D38" s="35">
        <v>6870</v>
      </c>
    </row>
    <row r="39" spans="1:4">
      <c r="D39" s="12"/>
    </row>
    <row r="40" spans="1:4">
      <c r="D40" s="12"/>
    </row>
    <row r="41" spans="1:4">
      <c r="D41" s="12"/>
    </row>
    <row r="42" spans="1:4">
      <c r="A42" s="10" t="s">
        <v>30</v>
      </c>
      <c r="D42" s="12"/>
    </row>
    <row r="43" spans="1:4">
      <c r="C43" s="41"/>
      <c r="D43" s="41"/>
    </row>
    <row r="44" spans="1:4">
      <c r="D44" s="12"/>
    </row>
    <row r="45" spans="1:4">
      <c r="A45" s="42" t="s">
        <v>71</v>
      </c>
      <c r="C45" s="43"/>
      <c r="D45" s="43"/>
    </row>
    <row r="46" spans="1:4">
      <c r="A46" s="28" t="s">
        <v>93</v>
      </c>
      <c r="C46" s="30">
        <v>6870</v>
      </c>
      <c r="D46" s="30">
        <v>0</v>
      </c>
    </row>
    <row r="47" spans="1:4">
      <c r="A47" s="26" t="s">
        <v>73</v>
      </c>
      <c r="C47" s="47">
        <v>5772.1200000000008</v>
      </c>
      <c r="D47" s="47">
        <v>6870</v>
      </c>
    </row>
    <row r="48" spans="1:4">
      <c r="A48" s="28"/>
      <c r="C48" s="43"/>
      <c r="D48" s="43"/>
    </row>
    <row r="49" spans="1:4" ht="13.8" thickBot="1">
      <c r="A49" s="29" t="s">
        <v>75</v>
      </c>
      <c r="C49" s="44">
        <v>12642.12</v>
      </c>
      <c r="D49" s="44">
        <v>6870</v>
      </c>
    </row>
    <row r="50" spans="1:4">
      <c r="D50" s="12"/>
    </row>
  </sheetData>
  <pageMargins left="0.74803149606299213" right="0.74803149606299213" top="0.98425196850393704" bottom="0.98425196850393704" header="0.51181102362204722" footer="0.51181102362204722"/>
  <pageSetup paperSize="9" scale="86" firstPageNumber="5" orientation="portrait" useFirstPageNumber="1" r:id="rId1"/>
  <headerFooter alignWithMargins="0">
    <oddFooter>&amp;R&amp;"Times New Roman,Regular"Page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41"/>
  <sheetViews>
    <sheetView tabSelected="1" topLeftCell="A26" workbookViewId="0">
      <selection activeCell="A44" sqref="A44"/>
    </sheetView>
  </sheetViews>
  <sheetFormatPr defaultColWidth="10.33203125" defaultRowHeight="13.2"/>
  <cols>
    <col min="1" max="1" width="41.5546875" style="19" customWidth="1"/>
    <col min="2" max="2" width="4.6640625" style="20" customWidth="1"/>
    <col min="3" max="3" width="10.88671875" style="21" customWidth="1"/>
    <col min="4" max="4" width="7" style="21" customWidth="1"/>
    <col min="5" max="16384" width="10.33203125" style="19"/>
  </cols>
  <sheetData>
    <row r="1" spans="1:7">
      <c r="A1" s="21" t="str">
        <f>title!A16</f>
        <v>PETERHEAD JAMMAT AND COMMUNITY</v>
      </c>
    </row>
    <row r="2" spans="1:7">
      <c r="A2" s="21" t="str">
        <f>'GENERAL INFORMATION'!A5</f>
        <v>SCOTTISH CHARITY NO. SC053710</v>
      </c>
      <c r="B2" s="21"/>
    </row>
    <row r="3" spans="1:7">
      <c r="A3" s="21" t="str">
        <f>title!A17</f>
        <v>ACCOUNTS FOR THE PERIOD 06 APRIL 2026</v>
      </c>
    </row>
    <row r="4" spans="1:7">
      <c r="A4" s="21"/>
    </row>
    <row r="5" spans="1:7">
      <c r="A5" s="21" t="s">
        <v>3</v>
      </c>
      <c r="C5" s="52"/>
      <c r="D5" s="52"/>
    </row>
    <row r="6" spans="1:7">
      <c r="C6" s="40" t="s">
        <v>137</v>
      </c>
      <c r="D6" s="40"/>
      <c r="E6" s="50" t="s">
        <v>130</v>
      </c>
    </row>
    <row r="7" spans="1:7">
      <c r="B7" s="20" t="s">
        <v>31</v>
      </c>
      <c r="C7" s="22" t="s">
        <v>23</v>
      </c>
      <c r="D7" s="40"/>
      <c r="E7" s="19" t="s">
        <v>23</v>
      </c>
    </row>
    <row r="8" spans="1:7" hidden="1">
      <c r="A8" s="23" t="s">
        <v>40</v>
      </c>
      <c r="C8" s="22"/>
      <c r="D8" s="40"/>
    </row>
    <row r="9" spans="1:7" hidden="1">
      <c r="A9" s="19" t="s">
        <v>41</v>
      </c>
      <c r="B9" s="20">
        <v>-2</v>
      </c>
      <c r="C9" s="33">
        <v>0</v>
      </c>
      <c r="D9" s="40"/>
      <c r="E9" s="19">
        <v>0</v>
      </c>
      <c r="F9" s="13"/>
      <c r="G9" s="25"/>
    </row>
    <row r="10" spans="1:7" hidden="1">
      <c r="C10" s="33"/>
      <c r="D10" s="40"/>
      <c r="F10" s="13"/>
      <c r="G10" s="25"/>
    </row>
    <row r="11" spans="1:7">
      <c r="A11" s="23" t="s">
        <v>39</v>
      </c>
      <c r="D11" s="40"/>
      <c r="F11" s="13"/>
      <c r="G11" s="25"/>
    </row>
    <row r="12" spans="1:7">
      <c r="A12" s="19" t="s">
        <v>90</v>
      </c>
      <c r="B12" s="20">
        <v>-2</v>
      </c>
      <c r="C12" s="24">
        <v>13122.1</v>
      </c>
      <c r="D12" s="40"/>
      <c r="E12" s="19">
        <v>6870</v>
      </c>
      <c r="F12" s="13"/>
      <c r="G12" s="25"/>
    </row>
    <row r="13" spans="1:7">
      <c r="A13" s="19" t="s">
        <v>91</v>
      </c>
      <c r="C13" s="34">
        <v>0</v>
      </c>
      <c r="D13" s="40"/>
      <c r="E13" s="51">
        <v>0</v>
      </c>
      <c r="F13" s="13"/>
      <c r="G13" s="25"/>
    </row>
    <row r="14" spans="1:7">
      <c r="C14" s="24"/>
      <c r="D14" s="40"/>
      <c r="F14" s="13"/>
      <c r="G14" s="25"/>
    </row>
    <row r="15" spans="1:7">
      <c r="C15" s="34">
        <v>13122.1</v>
      </c>
      <c r="D15" s="40"/>
      <c r="E15" s="19">
        <v>6870</v>
      </c>
      <c r="F15" s="13"/>
      <c r="G15" s="25"/>
    </row>
    <row r="16" spans="1:7">
      <c r="C16" s="24"/>
      <c r="D16" s="40"/>
      <c r="F16" s="13"/>
      <c r="G16" s="25"/>
    </row>
    <row r="17" spans="1:7">
      <c r="A17" s="23" t="s">
        <v>47</v>
      </c>
      <c r="C17" s="24"/>
      <c r="D17" s="40"/>
      <c r="F17" s="13"/>
      <c r="G17" s="25"/>
    </row>
    <row r="18" spans="1:7">
      <c r="A18" s="19" t="s">
        <v>51</v>
      </c>
      <c r="B18" s="20">
        <v>-3</v>
      </c>
      <c r="C18" s="18">
        <v>0</v>
      </c>
      <c r="D18" s="40"/>
      <c r="E18" s="19">
        <v>0</v>
      </c>
      <c r="F18" s="13"/>
      <c r="G18" s="25"/>
    </row>
    <row r="19" spans="1:7">
      <c r="A19" s="21"/>
      <c r="C19" s="24"/>
      <c r="D19" s="40"/>
      <c r="F19" s="13"/>
      <c r="G19" s="25"/>
    </row>
    <row r="20" spans="1:7">
      <c r="A20" s="21" t="s">
        <v>101</v>
      </c>
      <c r="C20" s="24">
        <v>13122.1</v>
      </c>
      <c r="D20" s="40"/>
      <c r="E20" s="19">
        <v>6870</v>
      </c>
      <c r="F20" s="13"/>
      <c r="G20" s="25"/>
    </row>
    <row r="21" spans="1:7">
      <c r="A21" s="21"/>
      <c r="C21" s="24"/>
      <c r="D21" s="40"/>
      <c r="F21" s="13"/>
      <c r="G21" s="25"/>
    </row>
    <row r="22" spans="1:7" ht="13.8" thickBot="1">
      <c r="A22" s="21" t="s">
        <v>32</v>
      </c>
      <c r="C22" s="35">
        <v>13122.1</v>
      </c>
      <c r="D22" s="40"/>
      <c r="E22" s="51">
        <v>6870</v>
      </c>
      <c r="F22" s="13"/>
      <c r="G22" s="25"/>
    </row>
    <row r="23" spans="1:7">
      <c r="A23" s="21"/>
      <c r="C23" s="25"/>
      <c r="D23" s="40"/>
      <c r="F23" s="13"/>
      <c r="G23" s="25"/>
    </row>
    <row r="24" spans="1:7">
      <c r="A24" s="21"/>
      <c r="C24" s="25"/>
      <c r="D24" s="40"/>
      <c r="F24" s="13"/>
      <c r="G24" s="25"/>
    </row>
    <row r="25" spans="1:7">
      <c r="A25" s="28" t="s">
        <v>33</v>
      </c>
      <c r="C25" s="24"/>
      <c r="D25" s="40"/>
      <c r="F25" s="13"/>
      <c r="G25" s="25"/>
    </row>
    <row r="26" spans="1:7">
      <c r="A26" s="28"/>
      <c r="C26" s="24"/>
      <c r="D26" s="40"/>
      <c r="F26" s="13"/>
      <c r="G26" s="25"/>
    </row>
    <row r="27" spans="1:7" ht="13.8" thickBot="1">
      <c r="A27" s="21" t="s">
        <v>72</v>
      </c>
      <c r="B27" s="27"/>
      <c r="C27" s="35">
        <v>12642.12</v>
      </c>
      <c r="D27" s="40"/>
      <c r="E27" s="51">
        <v>6870</v>
      </c>
      <c r="F27" s="13"/>
      <c r="G27" s="25"/>
    </row>
    <row r="28" spans="1:7">
      <c r="D28" s="40"/>
      <c r="F28" s="13"/>
    </row>
    <row r="29" spans="1:7">
      <c r="D29" s="40"/>
      <c r="F29" s="13"/>
    </row>
    <row r="30" spans="1:7">
      <c r="C30" s="13"/>
      <c r="D30" s="40"/>
      <c r="F30" s="13"/>
    </row>
    <row r="31" spans="1:7">
      <c r="A31" s="10" t="s">
        <v>30</v>
      </c>
      <c r="C31" s="26"/>
      <c r="D31" s="40"/>
      <c r="F31" s="13"/>
    </row>
    <row r="32" spans="1:7">
      <c r="C32" s="26"/>
      <c r="D32" s="26"/>
      <c r="F32" s="13"/>
    </row>
    <row r="33" spans="1:4">
      <c r="C33" s="26"/>
      <c r="D33" s="26"/>
    </row>
    <row r="34" spans="1:4">
      <c r="A34" s="5" t="s">
        <v>35</v>
      </c>
      <c r="B34"/>
      <c r="C34"/>
      <c r="D34"/>
    </row>
    <row r="35" spans="1:4">
      <c r="A35" s="5"/>
      <c r="B35"/>
      <c r="C35"/>
      <c r="D35"/>
    </row>
    <row r="36" spans="1:4">
      <c r="A36" s="5"/>
      <c r="B36"/>
      <c r="C36"/>
      <c r="D36"/>
    </row>
    <row r="37" spans="1:4">
      <c r="A37" s="5"/>
      <c r="B37"/>
      <c r="C37"/>
      <c r="D37"/>
    </row>
    <row r="38" spans="1:4">
      <c r="A38" s="5"/>
      <c r="B38"/>
      <c r="C38"/>
      <c r="D38"/>
    </row>
    <row r="39" spans="1:4">
      <c r="A39"/>
      <c r="B39"/>
      <c r="C39"/>
      <c r="D39"/>
    </row>
    <row r="40" spans="1:4">
      <c r="A40" s="3" t="str">
        <f>'TRUSTEES'' REPORT'!A51</f>
        <v>Muhammad Adrees</v>
      </c>
      <c r="B40"/>
      <c r="C40" t="str">
        <f>'Accountant''s  Report'!E43</f>
        <v>September 02, 2024</v>
      </c>
      <c r="D40"/>
    </row>
    <row r="41" spans="1:4">
      <c r="A41" t="s">
        <v>102</v>
      </c>
      <c r="B41"/>
      <c r="C41"/>
      <c r="D41"/>
    </row>
  </sheetData>
  <mergeCells count="1">
    <mergeCell ref="C5:D5"/>
  </mergeCells>
  <pageMargins left="0.74803149606299213" right="0.74803149606299213" top="0.98425196850393704" bottom="0.98425196850393704" header="0.51181102362204722" footer="0.51181102362204722"/>
  <pageSetup paperSize="9" firstPageNumber="6" orientation="portrait" useFirstPageNumber="1" r:id="rId1"/>
  <headerFooter alignWithMargins="0">
    <oddFooter>&amp;R&amp;"Times New Roman,Regular"Page 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D16"/>
  <sheetViews>
    <sheetView topLeftCell="A4" workbookViewId="0">
      <selection activeCell="I22" sqref="I22"/>
    </sheetView>
  </sheetViews>
  <sheetFormatPr defaultColWidth="10.33203125" defaultRowHeight="13.2"/>
  <cols>
    <col min="1" max="1" width="6.33203125" style="13" customWidth="1"/>
    <col min="2" max="16384" width="10.33203125" style="13"/>
  </cols>
  <sheetData>
    <row r="2" spans="1:4">
      <c r="A2" s="17">
        <v>1</v>
      </c>
      <c r="B2" s="31" t="s">
        <v>53</v>
      </c>
    </row>
    <row r="3" spans="1:4">
      <c r="B3" s="13" t="s">
        <v>61</v>
      </c>
    </row>
    <row r="5" spans="1:4">
      <c r="B5" s="5" t="s">
        <v>22</v>
      </c>
      <c r="D5" s="32"/>
    </row>
    <row r="6" spans="1:4">
      <c r="B6" t="s">
        <v>59</v>
      </c>
    </row>
    <row r="7" spans="1:4">
      <c r="B7" t="s">
        <v>54</v>
      </c>
    </row>
    <row r="8" spans="1:4">
      <c r="B8" s="13" t="s">
        <v>55</v>
      </c>
    </row>
    <row r="9" spans="1:4">
      <c r="B9" s="13" t="s">
        <v>56</v>
      </c>
    </row>
    <row r="10" spans="1:4">
      <c r="B10" s="13" t="s">
        <v>57</v>
      </c>
    </row>
    <row r="11" spans="1:4">
      <c r="B11" s="13" t="s">
        <v>58</v>
      </c>
    </row>
    <row r="12" spans="1:4">
      <c r="B12" s="13" t="s">
        <v>60</v>
      </c>
    </row>
    <row r="15" spans="1:4">
      <c r="A15" s="17">
        <v>2</v>
      </c>
      <c r="B15" s="13" t="s">
        <v>63</v>
      </c>
    </row>
    <row r="16" spans="1:4">
      <c r="B16" s="13" t="s">
        <v>62</v>
      </c>
    </row>
  </sheetData>
  <pageMargins left="0.75" right="0.75" top="1" bottom="1" header="0.51180555555555562" footer="0.51180555555555562"/>
  <pageSetup paperSize="9" firstPageNumber="0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04853568B40F4E8366B3070197220F" ma:contentTypeVersion="19" ma:contentTypeDescription="Create a new document." ma:contentTypeScope="" ma:versionID="92e2f34063cad783ae2806e55cede758">
  <xsd:schema xmlns:xsd="http://www.w3.org/2001/XMLSchema" xmlns:xs="http://www.w3.org/2001/XMLSchema" xmlns:p="http://schemas.microsoft.com/office/2006/metadata/properties" xmlns:ns2="0efcb20c-a255-4ef4-a666-2774ba48434a" xmlns:ns3="531408f3-8ac9-4346-8fae-7a8076793e8c" targetNamespace="http://schemas.microsoft.com/office/2006/metadata/properties" ma:root="true" ma:fieldsID="b4ca0a0b40554e6041aa1af748586c6c" ns2:_="" ns3:_="">
    <xsd:import namespace="0efcb20c-a255-4ef4-a666-2774ba48434a"/>
    <xsd:import namespace="531408f3-8ac9-4346-8fae-7a8076793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cb20c-a255-4ef4-a666-2774ba484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9bda7b3-fa30-4866-a047-bdcbe1038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Tags" ma:index="26" nillable="true" ma:displayName="DocTags" ma:format="Dropdown" ma:internalName="DocTag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"/>
                    <xsd:enumeration value="External Scrutiny Report"/>
                    <xsd:enumeration value="Trustee Annual Report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408f3-8ac9-4346-8fae-7a8076793e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928c1bd-2f72-4b7f-b28c-a0ac07293b38}" ma:internalName="TaxCatchAll" ma:showField="CatchAllData" ma:web="531408f3-8ac9-4346-8fae-7a8076793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cb20c-a255-4ef4-a666-2774ba48434a">
      <Terms xmlns="http://schemas.microsoft.com/office/infopath/2007/PartnerControls"/>
    </lcf76f155ced4ddcb4097134ff3c332f>
    <TaxCatchAll xmlns="531408f3-8ac9-4346-8fae-7a8076793e8c" xsi:nil="true"/>
    <DocTags xmlns="0efcb20c-a255-4ef4-a666-2774ba48434a" xsi:nil="true"/>
  </documentManagement>
</p:properties>
</file>

<file path=customXml/itemProps1.xml><?xml version="1.0" encoding="utf-8"?>
<ds:datastoreItem xmlns:ds="http://schemas.openxmlformats.org/officeDocument/2006/customXml" ds:itemID="{CB1D28D0-1F91-4D4B-96CD-AEF1FF39BCFE}"/>
</file>

<file path=customXml/itemProps2.xml><?xml version="1.0" encoding="utf-8"?>
<ds:datastoreItem xmlns:ds="http://schemas.openxmlformats.org/officeDocument/2006/customXml" ds:itemID="{06F83F3B-57CA-4227-A608-50CEC1E452C3}"/>
</file>

<file path=customXml/itemProps3.xml><?xml version="1.0" encoding="utf-8"?>
<ds:datastoreItem xmlns:ds="http://schemas.openxmlformats.org/officeDocument/2006/customXml" ds:itemID="{425A9BBD-0D75-4C8E-AB87-070A8E613E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title</vt:lpstr>
      <vt:lpstr>GENERAL INFORMATION</vt:lpstr>
      <vt:lpstr>CONTENTS</vt:lpstr>
      <vt:lpstr>TRUSTEES' REPORT</vt:lpstr>
      <vt:lpstr>Accountant's  Report</vt:lpstr>
      <vt:lpstr>SOFA</vt:lpstr>
      <vt:lpstr>BALANCE SHEET</vt:lpstr>
      <vt:lpstr>OSCR 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Compaq</dc:creator>
  <cp:lastModifiedBy>sid sameer</cp:lastModifiedBy>
  <cp:lastPrinted>2019-04-30T14:49:39Z</cp:lastPrinted>
  <dcterms:created xsi:type="dcterms:W3CDTF">2009-10-20T11:35:22Z</dcterms:created>
  <dcterms:modified xsi:type="dcterms:W3CDTF">2026-09-03T09:07:34Z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0x010100CD04853568B40F4E8366B3070197220F</vt:lpwstr>
  </property>
</Properties>
</file>