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ink/ink1.xml" ContentType="application/inkml+xml"/>
  <Override PartName="/xl/ink/ink2.xml" ContentType="application/inkml+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26"/>
  <workbookPr autoCompressPictures="0"/>
  <mc:AlternateContent xmlns:mc="http://schemas.openxmlformats.org/markup-compatibility/2006">
    <mc:Choice Requires="x15">
      <x15ac:absPath xmlns:x15ac="http://schemas.microsoft.com/office/spreadsheetml/2010/11/ac" url="/Users/karenlamb/Desktop/OSCR/"/>
    </mc:Choice>
  </mc:AlternateContent>
  <xr:revisionPtr revIDLastSave="0" documentId="13_ncr:1_{0B01A6E7-01E4-8C47-B416-F6799F940906}" xr6:coauthVersionLast="47" xr6:coauthVersionMax="47" xr10:uidLastSave="{00000000-0000-0000-0000-000000000000}"/>
  <bookViews>
    <workbookView xWindow="1280" yWindow="860" windowWidth="32920" windowHeight="21380" activeTab="1" xr2:uid="{00000000-000D-0000-FFFF-FFFF00000000}"/>
  </bookViews>
  <sheets>
    <sheet name="Sheet3" sheetId="1" r:id="rId1"/>
    <sheet name="Sheet4" sheetId="3" r:id="rId2"/>
  </sheets>
  <definedNames>
    <definedName name="_xlnm.Print_Area" localSheetId="0">Sheet3!$F$6:$L$49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N62" i="1" l="1"/>
  <c r="N49" i="1"/>
  <c r="N29" i="1"/>
  <c r="K49" i="1"/>
  <c r="K29" i="1"/>
  <c r="K52" i="1" l="1"/>
  <c r="N52" i="1"/>
  <c r="K60" i="1"/>
  <c r="K62" i="1" s="1"/>
</calcChain>
</file>

<file path=xl/sharedStrings.xml><?xml version="1.0" encoding="utf-8"?>
<sst xmlns="http://schemas.openxmlformats.org/spreadsheetml/2006/main" count="55" uniqueCount="50">
  <si>
    <t>INCOME</t>
  </si>
  <si>
    <t>Small Donations</t>
  </si>
  <si>
    <t>Events</t>
  </si>
  <si>
    <t>Presentations</t>
  </si>
  <si>
    <t>Large Donations</t>
  </si>
  <si>
    <t>£</t>
  </si>
  <si>
    <t>Total</t>
  </si>
  <si>
    <t>EXPENDITURE</t>
  </si>
  <si>
    <t>Closing Bank Balance</t>
  </si>
  <si>
    <t xml:space="preserve"> Bank Balance</t>
  </si>
  <si>
    <t>LITTLE SHERPA (SCOTLAND)</t>
  </si>
  <si>
    <t>SC047634</t>
  </si>
  <si>
    <t>Respective responsibilities of trustees and examiner</t>
  </si>
  <si>
    <t>The charity’s trustees are responsible for the preparation of the accounts in accordance with the terms of the Charities and Trustee Investment (Scotland) Act 2005 and the Charities Accounts (Scotland) Regulations 2006. The charity trustees consider that the audit requirement of Regulation 10(1) (d) of the Accounts Regulations does not apply. It is my responsibility to examine the accounts as required under section 44(1) (c) of the Act and to state whether particular matters have come to my attention.</t>
  </si>
  <si>
    <t>Basis of independent examiner’s statement</t>
  </si>
  <si>
    <t>My examination is carried out in accordance with Regulation 11, of the Charities Accounts (Scotland) Regulations 2006. An examination includes a review of the accounting records kept by the charity and a comparison of the accounts presented with those records. It also includes consideration of any unusual items or disclosures in the accounts, and seeks explanations from the trustees concerning any such matters. The procedures undertaken do not provide all the evidence that would be required in an audit, and consequently I do not express an audit opinion on the view given by the account</t>
  </si>
  <si>
    <t>Independent examiner’s statement</t>
  </si>
  <si>
    <t>In the course of our examination, no matter has come to my attention</t>
  </si>
  <si>
    <r>
      <t>1.</t>
    </r>
    <r>
      <rPr>
        <sz val="7"/>
        <rFont val="Times New Roman"/>
        <family val="1"/>
      </rPr>
      <t xml:space="preserve">       </t>
    </r>
    <r>
      <rPr>
        <sz val="10"/>
        <rFont val="Arial"/>
        <family val="2"/>
      </rPr>
      <t>which gives me reasonable cause to believe that in any material respect the requirements:</t>
    </r>
  </si>
  <si>
    <r>
      <t>·</t>
    </r>
    <r>
      <rPr>
        <sz val="7"/>
        <rFont val="Times New Roman"/>
        <family val="1"/>
      </rPr>
      <t xml:space="preserve">         </t>
    </r>
    <r>
      <rPr>
        <sz val="10"/>
        <rFont val="Arial"/>
        <family val="2"/>
      </rPr>
      <t>to keep accounting records in accordance with Section 44(1) (a) of the 2005 Act and Regulation 4 of the 2006 Accounts Regulations, and</t>
    </r>
  </si>
  <si>
    <r>
      <t>·</t>
    </r>
    <r>
      <rPr>
        <sz val="7"/>
        <rFont val="Times New Roman"/>
        <family val="1"/>
      </rPr>
      <t xml:space="preserve">         </t>
    </r>
    <r>
      <rPr>
        <sz val="10"/>
        <rFont val="Arial"/>
        <family val="2"/>
      </rPr>
      <t>to prepare accounts which accord with the accounting records and comply with Regulation 9 of the 2006 Accounts Regulations</t>
    </r>
  </si>
  <si>
    <t>have not been met, or</t>
  </si>
  <si>
    <r>
      <t>2.</t>
    </r>
    <r>
      <rPr>
        <sz val="7"/>
        <rFont val="Times New Roman"/>
        <family val="1"/>
      </rPr>
      <t xml:space="preserve">       </t>
    </r>
    <r>
      <rPr>
        <sz val="10"/>
        <rFont val="Arial"/>
        <family val="2"/>
      </rPr>
      <t>to which, in my opinion, attention should be drawn in order to enable a proper understanding of the accounts to be reached.</t>
    </r>
  </si>
  <si>
    <t>Year to</t>
  </si>
  <si>
    <t>2023-24</t>
  </si>
  <si>
    <t>Refund</t>
  </si>
  <si>
    <t>HMRC</t>
  </si>
  <si>
    <t>Little Sherpa Nepal polytunnel</t>
  </si>
  <si>
    <t>Little Sherpa Nepal Clothing</t>
  </si>
  <si>
    <t>Laminator and pouches</t>
  </si>
  <si>
    <t>Memory card case and index cards</t>
  </si>
  <si>
    <t>Design new logo</t>
  </si>
  <si>
    <t>Vistaprint (posters for events)</t>
  </si>
  <si>
    <t>Emirates</t>
  </si>
  <si>
    <t>Excess FOR YEAR</t>
  </si>
  <si>
    <t>Excess</t>
  </si>
  <si>
    <t>2024-25</t>
  </si>
  <si>
    <t>Polytunnel</t>
  </si>
  <si>
    <t>Recycling bins</t>
  </si>
  <si>
    <t>Robes for monks</t>
  </si>
  <si>
    <t>Siteground Hosting (website)</t>
  </si>
  <si>
    <t>Community Hall construction</t>
  </si>
  <si>
    <t>Production of Documentary</t>
  </si>
  <si>
    <t>Support for Nepali paralympic athlete</t>
  </si>
  <si>
    <t>Report on the accounts of the charity for the year ended 31 July 2025</t>
  </si>
  <si>
    <t>Independent Examiner’s Report to the Trustees of Little Sherpa (Scotland)</t>
  </si>
  <si>
    <t>Signed:</t>
  </si>
  <si>
    <t>Address: The Merryburn, Station Road, Birnam, Dunkeld PH8 0DS</t>
  </si>
  <si>
    <t>Date: 4th August 2025</t>
  </si>
  <si>
    <t>Name of independent examiner : Donna Chester (Chief  Administrative Officer at Angels' 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</si>
</sst>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6"/>
      <color theme="1"/>
      <name val="Calibri"/>
      <family val="2"/>
      <scheme val="minor"/>
    </font>
    <font>
      <b/>
      <sz val="10"/>
      <name val="Arial"/>
      <family val="2"/>
    </font>
    <font>
      <sz val="10"/>
      <name val="Arial"/>
      <family val="2"/>
    </font>
    <font>
      <sz val="7"/>
      <name val="Times New Roman"/>
      <family val="1"/>
    </font>
    <font>
      <sz val="10"/>
      <name val="Symbol"/>
      <family val="1"/>
      <charset val="2"/>
    </font>
    <font>
      <b/>
      <sz val="11"/>
      <color theme="1"/>
      <name val="Calibri"/>
      <family val="2"/>
      <scheme val="minor"/>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right/>
      <top style="thin">
        <color auto="1"/>
      </top>
      <bottom style="double">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thin">
        <color auto="1"/>
      </top>
      <bottom style="thin">
        <color auto="1"/>
      </bottom>
      <diagonal/>
    </border>
  </borders>
  <cellStyleXfs count="1">
    <xf numFmtId="0" fontId="0" fillId="0" borderId="0"/>
  </cellStyleXfs>
  <cellXfs count="27">
    <xf numFmtId="0" fontId="0" fillId="0" borderId="0" xfId="0"/>
    <xf numFmtId="2" fontId="0" fillId="0" borderId="0" xfId="0" applyNumberFormat="1" applyAlignment="1">
      <alignment horizontal="center"/>
    </xf>
    <xf numFmtId="2" fontId="0" fillId="0" borderId="0" xfId="0" applyNumberFormat="1"/>
    <xf numFmtId="0" fontId="1" fillId="0" borderId="0" xfId="0" applyFont="1"/>
    <xf numFmtId="2" fontId="0" fillId="0" borderId="1" xfId="0" applyNumberFormat="1" applyBorder="1"/>
    <xf numFmtId="2" fontId="0" fillId="0" borderId="2" xfId="0" applyNumberFormat="1" applyBorder="1"/>
    <xf numFmtId="14" fontId="0" fillId="0" borderId="0" xfId="0" applyNumberFormat="1" applyAlignment="1">
      <alignment horizontal="center"/>
    </xf>
    <xf numFmtId="0" fontId="0" fillId="0" borderId="3" xfId="0" applyBorder="1"/>
    <xf numFmtId="0" fontId="0" fillId="0" borderId="4" xfId="0" applyBorder="1"/>
    <xf numFmtId="2" fontId="0" fillId="0" borderId="4" xfId="0" applyNumberFormat="1" applyBorder="1" applyAlignment="1">
      <alignment horizontal="center"/>
    </xf>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2" fontId="0" fillId="0" borderId="9" xfId="0" applyNumberFormat="1" applyBorder="1"/>
    <xf numFmtId="0" fontId="0" fillId="0" borderId="10" xfId="0" applyBorder="1"/>
    <xf numFmtId="0" fontId="2" fillId="0" borderId="0" xfId="0" applyFont="1" applyAlignment="1">
      <alignment horizontal="justify"/>
    </xf>
    <xf numFmtId="0" fontId="3" fillId="0" borderId="0" xfId="0" applyFont="1" applyAlignment="1">
      <alignment horizontal="justify"/>
    </xf>
    <xf numFmtId="0" fontId="5" fillId="0" borderId="0" xfId="0" applyFont="1" applyAlignment="1">
      <alignment horizontal="justify"/>
    </xf>
    <xf numFmtId="14" fontId="0" fillId="0" borderId="0" xfId="0" applyNumberFormat="1"/>
    <xf numFmtId="0" fontId="6" fillId="0" borderId="0" xfId="0" applyFont="1"/>
    <xf numFmtId="14" fontId="0" fillId="0" borderId="0" xfId="0" applyNumberFormat="1" applyAlignment="1">
      <alignment horizontal="center" vertical="center"/>
    </xf>
    <xf numFmtId="2" fontId="0" fillId="0" borderId="0" xfId="0" applyNumberFormat="1" applyAlignment="1">
      <alignment horizontal="center" vertical="center"/>
    </xf>
    <xf numFmtId="2" fontId="0" fillId="0" borderId="11" xfId="0" applyNumberFormat="1" applyBorder="1"/>
    <xf numFmtId="2" fontId="0" fillId="0" borderId="4" xfId="0" applyNumberFormat="1" applyBorder="1"/>
    <xf numFmtId="2" fontId="0" fillId="0" borderId="4" xfId="0" applyNumberForma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customXml" Target="../ink/ink2.xml"/><Relationship Id="rId2" Type="http://schemas.openxmlformats.org/officeDocument/2006/relationships/image" Target="../media/image2.png"/><Relationship Id="rId1" Type="http://schemas.openxmlformats.org/officeDocument/2006/relationships/customXml" Target="../ink/ink1.xml"/><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10</xdr:col>
      <xdr:colOff>11545</xdr:colOff>
      <xdr:row>63</xdr:row>
      <xdr:rowOff>103909</xdr:rowOff>
    </xdr:from>
    <xdr:to>
      <xdr:col>11</xdr:col>
      <xdr:colOff>392545</xdr:colOff>
      <xdr:row>65</xdr:row>
      <xdr:rowOff>89043</xdr:rowOff>
    </xdr:to>
    <xdr:pic>
      <xdr:nvPicPr>
        <xdr:cNvPr id="3" name="Picture 2">
          <a:extLst>
            <a:ext uri="{FF2B5EF4-FFF2-40B4-BE49-F238E27FC236}">
              <a16:creationId xmlns:a16="http://schemas.microsoft.com/office/drawing/2014/main" id="{928F0AF7-88F5-8547-83A8-D2FED13C7519}"/>
            </a:ext>
          </a:extLst>
        </xdr:cNvPr>
        <xdr:cNvPicPr>
          <a:picLocks noChangeAspect="1"/>
        </xdr:cNvPicPr>
      </xdr:nvPicPr>
      <xdr:blipFill>
        <a:blip xmlns:r="http://schemas.openxmlformats.org/officeDocument/2006/relationships" r:embed="rId1"/>
        <a:stretch>
          <a:fillRect/>
        </a:stretch>
      </xdr:blipFill>
      <xdr:spPr>
        <a:xfrm>
          <a:off x="6834909" y="12757727"/>
          <a:ext cx="1223818" cy="377678"/>
        </a:xfrm>
        <a:prstGeom prst="rect">
          <a:avLst/>
        </a:prstGeom>
      </xdr:spPr>
    </xdr:pic>
    <xdr:clientData/>
  </xdr:twoCellAnchor>
  <xdr:twoCellAnchor editAs="oneCell">
    <xdr:from>
      <xdr:col>13</xdr:col>
      <xdr:colOff>245533</xdr:colOff>
      <xdr:row>63</xdr:row>
      <xdr:rowOff>84667</xdr:rowOff>
    </xdr:from>
    <xdr:to>
      <xdr:col>14</xdr:col>
      <xdr:colOff>651933</xdr:colOff>
      <xdr:row>65</xdr:row>
      <xdr:rowOff>69801</xdr:rowOff>
    </xdr:to>
    <xdr:pic>
      <xdr:nvPicPr>
        <xdr:cNvPr id="2" name="Picture 1">
          <a:extLst>
            <a:ext uri="{FF2B5EF4-FFF2-40B4-BE49-F238E27FC236}">
              <a16:creationId xmlns:a16="http://schemas.microsoft.com/office/drawing/2014/main" id="{33B7BF49-2C50-0247-A497-6EAF123E67C0}"/>
            </a:ext>
          </a:extLst>
        </xdr:cNvPr>
        <xdr:cNvPicPr>
          <a:picLocks noChangeAspect="1"/>
        </xdr:cNvPicPr>
      </xdr:nvPicPr>
      <xdr:blipFill>
        <a:blip xmlns:r="http://schemas.openxmlformats.org/officeDocument/2006/relationships" r:embed="rId1"/>
        <a:stretch>
          <a:fillRect/>
        </a:stretch>
      </xdr:blipFill>
      <xdr:spPr>
        <a:xfrm>
          <a:off x="11819466" y="12640734"/>
          <a:ext cx="1219200" cy="374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605520</xdr:colOff>
      <xdr:row>40</xdr:row>
      <xdr:rowOff>35476</xdr:rowOff>
    </xdr:from>
    <xdr:to>
      <xdr:col>0</xdr:col>
      <xdr:colOff>777960</xdr:colOff>
      <xdr:row>40</xdr:row>
      <xdr:rowOff>169036</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6FF336A9-346C-1F40-E599-F700E340C517}"/>
                </a:ext>
              </a:extLst>
            </xdr14:cNvPr>
            <xdr14:cNvContentPartPr/>
          </xdr14:nvContentPartPr>
          <xdr14:nvPr macro=""/>
          <xdr14:xfrm>
            <a:off x="605520" y="9094320"/>
            <a:ext cx="172440" cy="133560"/>
          </xdr14:xfrm>
        </xdr:contentPart>
      </mc:Choice>
      <mc:Fallback xmlns="">
        <xdr:pic>
          <xdr:nvPicPr>
            <xdr:cNvPr id="2" name="Ink 1">
              <a:extLst>
                <a:ext uri="{FF2B5EF4-FFF2-40B4-BE49-F238E27FC236}">
                  <a16:creationId xmlns:a16="http://schemas.microsoft.com/office/drawing/2014/main" id="{6FF336A9-346C-1F40-E599-F700E340C517}"/>
                </a:ext>
              </a:extLst>
            </xdr:cNvPr>
            <xdr:cNvPicPr/>
          </xdr:nvPicPr>
          <xdr:blipFill>
            <a:blip xmlns:r="http://schemas.openxmlformats.org/officeDocument/2006/relationships" r:embed="rId2"/>
            <a:stretch>
              <a:fillRect/>
            </a:stretch>
          </xdr:blipFill>
          <xdr:spPr>
            <a:xfrm>
              <a:off x="596520" y="9085320"/>
              <a:ext cx="190080" cy="151200"/>
            </a:xfrm>
            <a:prstGeom prst="rect">
              <a:avLst/>
            </a:prstGeom>
          </xdr:spPr>
        </xdr:pic>
      </mc:Fallback>
    </mc:AlternateContent>
    <xdr:clientData/>
  </xdr:twoCellAnchor>
  <xdr:twoCellAnchor editAs="oneCell">
    <xdr:from>
      <xdr:col>0</xdr:col>
      <xdr:colOff>881280</xdr:colOff>
      <xdr:row>40</xdr:row>
      <xdr:rowOff>16396</xdr:rowOff>
    </xdr:from>
    <xdr:to>
      <xdr:col>0</xdr:col>
      <xdr:colOff>1580040</xdr:colOff>
      <xdr:row>41</xdr:row>
      <xdr:rowOff>2289</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5" name="Ink 4">
              <a:extLst>
                <a:ext uri="{FF2B5EF4-FFF2-40B4-BE49-F238E27FC236}">
                  <a16:creationId xmlns:a16="http://schemas.microsoft.com/office/drawing/2014/main" id="{63DADA82-1A30-CDF1-0371-B37647F25B57}"/>
                </a:ext>
              </a:extLst>
            </xdr14:cNvPr>
            <xdr14:cNvContentPartPr/>
          </xdr14:nvContentPartPr>
          <xdr14:nvPr macro=""/>
          <xdr14:xfrm>
            <a:off x="881280" y="9075240"/>
            <a:ext cx="698760" cy="176760"/>
          </xdr14:xfrm>
        </xdr:contentPart>
      </mc:Choice>
      <mc:Fallback xmlns="">
        <xdr:pic>
          <xdr:nvPicPr>
            <xdr:cNvPr id="5" name="Ink 4">
              <a:extLst>
                <a:ext uri="{FF2B5EF4-FFF2-40B4-BE49-F238E27FC236}">
                  <a16:creationId xmlns:a16="http://schemas.microsoft.com/office/drawing/2014/main" id="{63DADA82-1A30-CDF1-0371-B37647F25B57}"/>
                </a:ext>
              </a:extLst>
            </xdr:cNvPr>
            <xdr:cNvPicPr/>
          </xdr:nvPicPr>
          <xdr:blipFill>
            <a:blip xmlns:r="http://schemas.openxmlformats.org/officeDocument/2006/relationships" r:embed="rId4"/>
            <a:stretch>
              <a:fillRect/>
            </a:stretch>
          </xdr:blipFill>
          <xdr:spPr>
            <a:xfrm>
              <a:off x="872280" y="9066240"/>
              <a:ext cx="716400" cy="19440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8-04T14:27:01.843"/>
    </inkml:context>
    <inkml:brush xml:id="br0">
      <inkml:brushProperty name="width" value="0.05" units="cm"/>
      <inkml:brushProperty name="height" value="0.05" units="cm"/>
    </inkml:brush>
  </inkml:definitions>
  <inkml:trace contextRef="#ctx0" brushRef="#br0">114 77 24575,'-27'53'0,"0"0"0,13-21 0,-14 20 0,10-15 0,34-53 0,7-7 0,5-2 0,-4 4 0,-4 5 0,-3 3 0,-3-4 0,1-7 0,2-9 0,1-4 0,-1 3 0,-5 10 0,-5 10 0,1 9 0,8 3 0,10 2 0,11 4 0,5 5 0,-4 4 0,-7 4 0,-9 0 0,-7 2 0,-7 3 0,-3 7 0,-3 7 0,-2 6 0,0 0 0,-2-4 0,-1-6 0,-1-9 0,-2-8 0,0-8 0,-7-3 0,-9-4 0,-10 1 0,-4-3 0,4 1 0,8-1 0,8 0 0,3-1 0,-4-6 0,-8-8 0,-8-10 0,-4-5 0,2-1 0,7 3 0,10 5 0,7 7 0,7 3 0,2 3 0,2 3 0,0 0 0,-3-1 0,0-2 0,-1-1 0,0 2 0,2 5 0,-1 4 0</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8-04T14:27:12.041"/>
    </inkml:context>
    <inkml:brush xml:id="br0">
      <inkml:brushProperty name="width" value="0.05" units="cm"/>
      <inkml:brushProperty name="height" value="0.05" units="cm"/>
    </inkml:brush>
  </inkml:definitions>
  <inkml:trace contextRef="#ctx0" brushRef="#br0">229 53 24575,'-12'-7'0,"-7"-1"0,-3-1 0,-7 1 0,-1 1 0,6 5 0,8 1 0,5 1 0,4 2 0,0 4 0,0 8 0,0 3 0,0 1 0,2-4 0,1-5 0,0-1 0,0-1 0,0 1 0,1 0 0,1 1 0,0 4 0,0 3 0,1 2 0,1 0 0,0-3 0,0-2 0,0-2 0,1-1 0,0-1 0,1 1 0,-1 1 0,-1-1 0,0-1 0,0 1 0,2-1 0,-1 1 0,1-2 0,2 0 0,-1-1 0,3 1 0,1 1 0,3-3 0,2 0 0,1-2 0,2 2 0,1 1 0,-1-2 0,-2-1 0,-1-2 0,-1-2 0,0-4 0,3-10 0,2-12 0,1-11 0,-1-3 0,-3 5 0,-1 7 0,1 1 0,1-4 0,2-1 0,1 0 0,-3 7 0,-5 8 0,-4 5 0,-3 2 0,-2-2 0,0-1 0,-1 5 0,-3 10 0,-3 11 0,-2 13 0,-2 5 0,1 3 0,2-5 0,1-6 0,1-3 0,2-4 0,0 2 0,0-1 0,1-2 0,1-2 0,1-2 0,0 0 0,1 0 0,0-2 0,0 1 0,0-1 0,0-2 0,-1 0 0,-1 2 0,-2 8 0,-2 9 0,0 5 0,1-2 0,1-10 0,3-10 0,0-12 0,1-7 0,3-3 0,3-4 0,5-2 0,4-4 0,2-5 0,1-2 0,-1 4 0,-4 5 0,-3 8 0,-3 7 0,-2 3 0,0 3 0,-1 0 0,0 0 0,0 0 0,0 2 0,0 0 0,0 1 0,0 0 0,0 3 0,1 0 0,3 4 0,2 2 0,0 1 0,-1-3 0,-3-2 0,-3-3 0,0 1 0,0 2 0,0 1 0,1 2 0,-2-2 0,0-1 0,-1 0 0,-1 1 0,0 0 0,0-1 0,1-2 0,1-2 0,2 0 0,4-1 0,5 0 0,4-2 0,5-1 0,1 0 0,1-4 0,-2-4 0,-3-6 0,-5-7 0,-3 0 0,-3 0 0,-3 3 0,-1 2 0,-1 2 0,1 1 0,-2 3 0,0 1 0,-1 3 0,-1-2 0,0-2 0,0-2 0,0 0 0,-1 3 0,-2 4 0,-4 3 0,-2 2 0,-1 0 0,1 0 0,1 1 0,2 2 0,0 3 0,2 2 0,0 4 0,1 3 0,2 3 0,0 3 0,0-1 0,1-2 0,0-3 0,0-4 0,0-2 0,1-1 0,0 0 0,4 2 0,1 1 0,2-2 0,2 0 0,-1-4 0,4-2 0,3-1 0,2-2 0,1 0 0,0 0 0,0-4 0,1-7 0,0-7 0,-3-7 0,-2 0 0,-2 4 0,-3 4 0,-2 3 0,-1 1 0,-1 1 0,0 1 0,1 0 0,2-1 0,1-3 0,0-1 0,-3 3 0,-1 4 0,-2 4 0,2 11 0,4 15 0,2 13 0,1 8 0,0-4 0,-2-10 0,-5-9 0,-3-7 0,-2-4 0,-1-1 0,0 0 0,-1-2 0,-1-2 0,-3-1 0,-4-2 0,-3-2 0,-2-6 0,-2-6 0,1-2 0,2 0 0,4 7 0,8 10 0,7 9 0,5 8 0,3 1 0,-3-4 0,-2-6 0,-1-4 0,2-2 0,6-2 0,7-1 0,7 0 0,5-1 0,3-4 0,0-7 0,-2-7 0,-3-5 0,-6-3 0,-3-1 0,-6-1 0,-5 0 0,-3 1 0,-5 2 0,-2-1 0,-2 2 0,-1 5 0,0 5 0,-1 11 0,-1 15 0,-2 18 0,-1 17 0,-1 3 0,1-4 0,0-11 0,3-13 0,-1-4 0,1-2 0,1 1 0,-1-1 0,2 0 0,0-5 0,1-2 0,2-2 0,1-2 0,1-1 0,1 1 0,-2 0 0,1 2 0,0-1 0,0 0 0,0 0 0,3-3 0,2 0 0,4-1 0,6-1 0,5 0 0,1-4 0,0-5 0,-2-5 0,-5-6 0,-4 3 0,-5 1 0,-5 3 0,-4 4 0,-1-1 0,0 1 0,0-4 0,0-1 0,0-4 0,0 1 0,0 1 0,-1 4 0,-1 6 0,-1 2 0,-2 3 0,0 1 0,1 1 0,1 2 0,1 2 0,-1 4 0,0 5 0,-1 3 0,1 1 0,2-3 0,-1-2 0,2-4 0,0 0 0,0-1 0,0 0 0,0 2 0,0 0 0,0 1 0,0 0 0,0-1 0,1-2 0,2-2 0,0-3 0,3 0 0,1-2 0,7-1 0,4 0 0,7-1 0,4-4 0,2-4 0,-1-4 0,-4-2 0,-5-1 0,-5 1 0,-5-5 0,-3-3 0,-3-4 0,-3 0 0,-1 6 0,-1 5 0,0 7 0,1 3 0,3 0 0,0 0 0,1-1 0,0 1 0,-2 4 0,-1 3 0,-1 4 0,0 0 0,-1 1 0,0 0 0,0 0 0,0 2 0,0 0 0,0-1 0,0-2 0,0 1 0,0-1 0,0 0 0,0 1 0,0 1 0,0-1 0,0 0 0,0-1 0,-1 6 0,-2 4 0,0 1 0,-2 0 0,3-4 0,0-3 0,1-2 0,1-2 0,0 0 0,-1 1 0,-1 2 0,-2 0 0,1 0 0,-1-3 0,0 0 0,2-4 0,1-5 0,2-7 0,6-11 0,8-7 0,9-4 0,4 1 0,-2 7 0,-3 7 0,-4 7 0,2 5 0,-2 3 0,-3 2 0,-2 0 0,-8 1 0,-1 0 0</inkml:trace>
  <inkml:trace contextRef="#ctx0" brushRef="#br0" timeOffset="1950">1170 183 24575,'24'0'0,"6"0"0,9 0 0,2 0 0,-4 0 0,-8 0 0,-9 0 0,-7 0 0,-4 0 0,6 0 0,7 0 0,4 0 0,1 0 0,-5 0 0,-5 0 0,-2 0 0,-1 0 0,-6 0 0,-4 0 0</inkml:trace>
</inkm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O65"/>
  <sheetViews>
    <sheetView topLeftCell="F116" zoomScale="150" zoomScaleNormal="150" workbookViewId="0">
      <selection activeCell="O44" sqref="O44"/>
    </sheetView>
  </sheetViews>
  <sheetFormatPr baseColWidth="10" defaultColWidth="8.83203125" defaultRowHeight="15" x14ac:dyDescent="0.2"/>
  <cols>
    <col min="9" max="9" width="25.33203125" bestFit="1" customWidth="1"/>
    <col min="11" max="11" width="11" customWidth="1"/>
    <col min="13" max="13" width="26.6640625" customWidth="1"/>
    <col min="14" max="14" width="10.6640625" bestFit="1" customWidth="1"/>
  </cols>
  <sheetData>
    <row r="7" spans="6:14" x14ac:dyDescent="0.2">
      <c r="I7" t="s">
        <v>10</v>
      </c>
    </row>
    <row r="9" spans="6:14" x14ac:dyDescent="0.2">
      <c r="I9" t="s">
        <v>11</v>
      </c>
    </row>
    <row r="11" spans="6:14" x14ac:dyDescent="0.2">
      <c r="J11" t="s">
        <v>23</v>
      </c>
      <c r="K11" s="20">
        <v>45504</v>
      </c>
      <c r="N11" s="20">
        <v>45869</v>
      </c>
    </row>
    <row r="14" spans="6:14" ht="21" x14ac:dyDescent="0.25">
      <c r="F14" s="3" t="s">
        <v>0</v>
      </c>
      <c r="K14" s="6" t="s">
        <v>24</v>
      </c>
      <c r="N14" s="22" t="s">
        <v>36</v>
      </c>
    </row>
    <row r="15" spans="6:14" ht="21" x14ac:dyDescent="0.25">
      <c r="F15" s="3"/>
      <c r="K15" s="6"/>
    </row>
    <row r="16" spans="6:14" x14ac:dyDescent="0.2">
      <c r="K16" s="1" t="s">
        <v>5</v>
      </c>
      <c r="N16" s="23" t="s">
        <v>5</v>
      </c>
    </row>
    <row r="17" spans="6:14" x14ac:dyDescent="0.2">
      <c r="G17" t="s">
        <v>1</v>
      </c>
      <c r="K17" s="2">
        <v>1495</v>
      </c>
      <c r="N17" s="2">
        <v>1570</v>
      </c>
    </row>
    <row r="18" spans="6:14" x14ac:dyDescent="0.2">
      <c r="K18" s="2"/>
      <c r="N18" s="2"/>
    </row>
    <row r="19" spans="6:14" x14ac:dyDescent="0.2">
      <c r="G19" t="s">
        <v>2</v>
      </c>
      <c r="K19" s="2">
        <v>5525.18</v>
      </c>
      <c r="N19" s="2">
        <v>2706.8</v>
      </c>
    </row>
    <row r="20" spans="6:14" x14ac:dyDescent="0.2">
      <c r="K20" s="2"/>
      <c r="N20" s="2"/>
    </row>
    <row r="21" spans="6:14" x14ac:dyDescent="0.2">
      <c r="G21" t="s">
        <v>3</v>
      </c>
      <c r="K21" s="2">
        <v>4069.86</v>
      </c>
      <c r="N21" s="2">
        <v>0</v>
      </c>
    </row>
    <row r="22" spans="6:14" x14ac:dyDescent="0.2">
      <c r="K22" s="2"/>
      <c r="N22" s="2"/>
    </row>
    <row r="23" spans="6:14" x14ac:dyDescent="0.2">
      <c r="G23" t="s">
        <v>4</v>
      </c>
      <c r="K23" s="2">
        <v>14165.48</v>
      </c>
      <c r="N23" s="2">
        <v>20559.78</v>
      </c>
    </row>
    <row r="24" spans="6:14" x14ac:dyDescent="0.2">
      <c r="K24" s="2"/>
      <c r="N24" s="2"/>
    </row>
    <row r="25" spans="6:14" x14ac:dyDescent="0.2">
      <c r="G25" t="s">
        <v>25</v>
      </c>
      <c r="K25" s="2">
        <v>6.5</v>
      </c>
      <c r="N25" s="2">
        <v>0</v>
      </c>
    </row>
    <row r="26" spans="6:14" x14ac:dyDescent="0.2">
      <c r="K26" s="2"/>
      <c r="N26" s="2"/>
    </row>
    <row r="27" spans="6:14" x14ac:dyDescent="0.2">
      <c r="G27" t="s">
        <v>26</v>
      </c>
      <c r="K27" s="2">
        <v>9193.4500000000007</v>
      </c>
      <c r="N27" s="2">
        <v>2902.04</v>
      </c>
    </row>
    <row r="28" spans="6:14" x14ac:dyDescent="0.2">
      <c r="N28" s="2"/>
    </row>
    <row r="29" spans="6:14" x14ac:dyDescent="0.2">
      <c r="G29" s="21" t="s">
        <v>6</v>
      </c>
      <c r="K29" s="2">
        <f>K17+K19+K21+K23+K25+K27</f>
        <v>34455.47</v>
      </c>
      <c r="N29" s="2">
        <f>N17+N19+N21+N23+N25+N27</f>
        <v>27738.62</v>
      </c>
    </row>
    <row r="31" spans="6:14" ht="21" x14ac:dyDescent="0.25">
      <c r="F31" s="3" t="s">
        <v>7</v>
      </c>
      <c r="K31" s="2"/>
    </row>
    <row r="32" spans="6:14" x14ac:dyDescent="0.2">
      <c r="K32" s="2"/>
    </row>
    <row r="33" spans="7:14" x14ac:dyDescent="0.2">
      <c r="G33" t="s">
        <v>27</v>
      </c>
      <c r="K33" s="2">
        <v>848.43</v>
      </c>
      <c r="M33" t="s">
        <v>37</v>
      </c>
      <c r="N33" s="2">
        <v>7852.06</v>
      </c>
    </row>
    <row r="34" spans="7:14" x14ac:dyDescent="0.2">
      <c r="K34" s="2"/>
      <c r="N34" s="2"/>
    </row>
    <row r="35" spans="7:14" x14ac:dyDescent="0.2">
      <c r="G35" t="s">
        <v>29</v>
      </c>
      <c r="K35" s="2">
        <v>63.93</v>
      </c>
      <c r="M35" t="s">
        <v>38</v>
      </c>
      <c r="N35" s="2">
        <v>806.36</v>
      </c>
    </row>
    <row r="36" spans="7:14" x14ac:dyDescent="0.2">
      <c r="N36" s="2"/>
    </row>
    <row r="37" spans="7:14" x14ac:dyDescent="0.2">
      <c r="G37" t="s">
        <v>30</v>
      </c>
      <c r="K37" s="2">
        <v>58</v>
      </c>
      <c r="M37" t="s">
        <v>39</v>
      </c>
      <c r="N37" s="2">
        <v>2396.5500000000002</v>
      </c>
    </row>
    <row r="38" spans="7:14" x14ac:dyDescent="0.2">
      <c r="N38" s="2"/>
    </row>
    <row r="39" spans="7:14" x14ac:dyDescent="0.2">
      <c r="G39" t="s">
        <v>43</v>
      </c>
      <c r="K39" s="2">
        <v>682.19</v>
      </c>
      <c r="N39" s="2"/>
    </row>
    <row r="40" spans="7:14" x14ac:dyDescent="0.2">
      <c r="N40" s="2"/>
    </row>
    <row r="41" spans="7:14" x14ac:dyDescent="0.2">
      <c r="G41" t="s">
        <v>28</v>
      </c>
      <c r="K41" s="2">
        <v>2060.9</v>
      </c>
      <c r="M41" t="s">
        <v>40</v>
      </c>
      <c r="N41" s="2">
        <v>28.66</v>
      </c>
    </row>
    <row r="42" spans="7:14" x14ac:dyDescent="0.2">
      <c r="K42" s="2"/>
      <c r="N42" s="2"/>
    </row>
    <row r="43" spans="7:14" x14ac:dyDescent="0.2">
      <c r="G43" t="s">
        <v>31</v>
      </c>
      <c r="K43" s="2">
        <v>20</v>
      </c>
      <c r="M43" t="s">
        <v>41</v>
      </c>
      <c r="N43" s="2">
        <v>14520.7</v>
      </c>
    </row>
    <row r="44" spans="7:14" x14ac:dyDescent="0.2">
      <c r="K44" s="2"/>
      <c r="N44" s="2"/>
    </row>
    <row r="45" spans="7:14" x14ac:dyDescent="0.2">
      <c r="G45" t="s">
        <v>32</v>
      </c>
      <c r="K45">
        <v>183.47</v>
      </c>
      <c r="M45" t="s">
        <v>42</v>
      </c>
      <c r="N45" s="2">
        <v>7756.92</v>
      </c>
    </row>
    <row r="46" spans="7:14" x14ac:dyDescent="0.2">
      <c r="N46" s="2"/>
    </row>
    <row r="47" spans="7:14" x14ac:dyDescent="0.2">
      <c r="G47" t="s">
        <v>33</v>
      </c>
      <c r="K47">
        <v>5587.82</v>
      </c>
      <c r="M47" t="s">
        <v>33</v>
      </c>
      <c r="N47" s="2">
        <v>2211.2800000000002</v>
      </c>
    </row>
    <row r="48" spans="7:14" x14ac:dyDescent="0.2">
      <c r="N48" s="2"/>
    </row>
    <row r="49" spans="6:15" x14ac:dyDescent="0.2">
      <c r="G49" s="21" t="s">
        <v>6</v>
      </c>
      <c r="K49" s="4">
        <f>SUM(K33:K47)</f>
        <v>9504.74</v>
      </c>
      <c r="N49" s="24">
        <f>SUM(N33:N47)</f>
        <v>35572.53</v>
      </c>
    </row>
    <row r="50" spans="6:15" x14ac:dyDescent="0.2">
      <c r="K50" s="2"/>
      <c r="N50" s="2"/>
    </row>
    <row r="51" spans="6:15" x14ac:dyDescent="0.2">
      <c r="K51" s="2"/>
      <c r="N51" s="2"/>
    </row>
    <row r="52" spans="6:15" ht="16" thickBot="1" x14ac:dyDescent="0.25">
      <c r="F52" t="s">
        <v>34</v>
      </c>
      <c r="K52" s="5">
        <f>K29-K49</f>
        <v>24950.730000000003</v>
      </c>
      <c r="N52" s="5">
        <f>N29-N49</f>
        <v>-7833.91</v>
      </c>
    </row>
    <row r="53" spans="6:15" ht="16" thickTop="1" x14ac:dyDescent="0.2">
      <c r="M53" s="2"/>
    </row>
    <row r="54" spans="6:15" x14ac:dyDescent="0.2">
      <c r="M54" s="2"/>
    </row>
    <row r="55" spans="6:15" x14ac:dyDescent="0.2">
      <c r="K55" s="2"/>
      <c r="M55" s="2"/>
    </row>
    <row r="56" spans="6:15" ht="16" thickBot="1" x14ac:dyDescent="0.25">
      <c r="K56" s="2"/>
      <c r="M56" s="2"/>
    </row>
    <row r="57" spans="6:15" x14ac:dyDescent="0.2">
      <c r="F57" s="7"/>
      <c r="G57" s="8"/>
      <c r="H57" s="8"/>
      <c r="I57" s="8"/>
      <c r="J57" s="8"/>
      <c r="K57" s="9" t="s">
        <v>5</v>
      </c>
      <c r="L57" s="10"/>
      <c r="M57" s="25"/>
      <c r="N57" s="26" t="s">
        <v>5</v>
      </c>
      <c r="O57" s="10"/>
    </row>
    <row r="58" spans="6:15" x14ac:dyDescent="0.2">
      <c r="F58" s="11" t="s">
        <v>9</v>
      </c>
      <c r="K58" s="2">
        <v>29800.03</v>
      </c>
      <c r="L58" s="12"/>
      <c r="M58" s="2"/>
      <c r="N58" s="2">
        <v>54750.76</v>
      </c>
      <c r="O58" s="12"/>
    </row>
    <row r="59" spans="6:15" x14ac:dyDescent="0.2">
      <c r="F59" s="11"/>
      <c r="K59" s="2"/>
      <c r="L59" s="12"/>
      <c r="M59" s="2"/>
      <c r="N59" s="2"/>
      <c r="O59" s="12"/>
    </row>
    <row r="60" spans="6:15" x14ac:dyDescent="0.2">
      <c r="F60" s="11" t="s">
        <v>35</v>
      </c>
      <c r="K60" s="2">
        <f>+K52</f>
        <v>24950.730000000003</v>
      </c>
      <c r="L60" s="12"/>
      <c r="M60" s="2"/>
      <c r="N60" s="2">
        <v>-7833.91</v>
      </c>
      <c r="O60" s="12"/>
    </row>
    <row r="61" spans="6:15" x14ac:dyDescent="0.2">
      <c r="F61" s="11"/>
      <c r="K61" s="2"/>
      <c r="L61" s="12"/>
      <c r="M61" s="2"/>
      <c r="N61" s="2"/>
      <c r="O61" s="12"/>
    </row>
    <row r="62" spans="6:15" ht="16" thickBot="1" x14ac:dyDescent="0.25">
      <c r="F62" s="11" t="s">
        <v>8</v>
      </c>
      <c r="K62" s="5">
        <f>K58+K60</f>
        <v>54750.76</v>
      </c>
      <c r="L62" s="12"/>
      <c r="M62" s="2"/>
      <c r="N62" s="5">
        <f>N58+N60</f>
        <v>46916.850000000006</v>
      </c>
      <c r="O62" s="12"/>
    </row>
    <row r="63" spans="6:15" ht="17" thickTop="1" thickBot="1" x14ac:dyDescent="0.25">
      <c r="F63" s="13"/>
      <c r="G63" s="14"/>
      <c r="H63" s="14"/>
      <c r="I63" s="14"/>
      <c r="J63" s="14"/>
      <c r="K63" s="15"/>
      <c r="L63" s="16"/>
      <c r="M63" s="14"/>
      <c r="N63" s="14"/>
      <c r="O63" s="16"/>
    </row>
    <row r="65" spans="9:13" x14ac:dyDescent="0.2">
      <c r="I65" s="20">
        <v>45688</v>
      </c>
      <c r="M65" s="20">
        <v>46239</v>
      </c>
    </row>
  </sheetData>
  <pageMargins left="0.7" right="0.7" top="0.75" bottom="0.75" header="0.3" footer="0.3"/>
  <pageSetup paperSize="9" orientation="portrait" horizontalDpi="4294967293"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4"/>
  <sheetViews>
    <sheetView tabSelected="1" topLeftCell="A19" zoomScale="173" zoomScaleNormal="173" workbookViewId="0">
      <selection activeCell="A36" sqref="A36"/>
    </sheetView>
  </sheetViews>
  <sheetFormatPr baseColWidth="10" defaultColWidth="8.83203125" defaultRowHeight="15" x14ac:dyDescent="0.2"/>
  <cols>
    <col min="1" max="1" width="109.6640625" customWidth="1"/>
  </cols>
  <sheetData>
    <row r="1" spans="1:1" x14ac:dyDescent="0.2">
      <c r="A1" s="17"/>
    </row>
    <row r="2" spans="1:1" x14ac:dyDescent="0.2">
      <c r="A2" s="17"/>
    </row>
    <row r="3" spans="1:1" x14ac:dyDescent="0.2">
      <c r="A3" s="17" t="s">
        <v>45</v>
      </c>
    </row>
    <row r="4" spans="1:1" x14ac:dyDescent="0.2">
      <c r="A4" s="17"/>
    </row>
    <row r="5" spans="1:1" x14ac:dyDescent="0.2">
      <c r="A5" s="17"/>
    </row>
    <row r="6" spans="1:1" x14ac:dyDescent="0.2">
      <c r="A6" s="17" t="s">
        <v>44</v>
      </c>
    </row>
    <row r="7" spans="1:1" x14ac:dyDescent="0.2">
      <c r="A7" s="18"/>
    </row>
    <row r="8" spans="1:1" x14ac:dyDescent="0.2">
      <c r="A8" s="17" t="s">
        <v>12</v>
      </c>
    </row>
    <row r="9" spans="1:1" ht="57" x14ac:dyDescent="0.2">
      <c r="A9" s="18" t="s">
        <v>13</v>
      </c>
    </row>
    <row r="10" spans="1:1" x14ac:dyDescent="0.2">
      <c r="A10" s="18"/>
    </row>
    <row r="11" spans="1:1" x14ac:dyDescent="0.2">
      <c r="A11" s="17" t="s">
        <v>14</v>
      </c>
    </row>
    <row r="12" spans="1:1" ht="71" x14ac:dyDescent="0.2">
      <c r="A12" s="18" t="s">
        <v>15</v>
      </c>
    </row>
    <row r="13" spans="1:1" x14ac:dyDescent="0.2">
      <c r="A13" s="18"/>
    </row>
    <row r="14" spans="1:1" x14ac:dyDescent="0.2">
      <c r="A14" s="17" t="s">
        <v>16</v>
      </c>
    </row>
    <row r="15" spans="1:1" x14ac:dyDescent="0.2">
      <c r="A15" s="18" t="s">
        <v>17</v>
      </c>
    </row>
    <row r="16" spans="1:1" x14ac:dyDescent="0.2">
      <c r="A16" s="18"/>
    </row>
    <row r="17" spans="1:1" x14ac:dyDescent="0.2">
      <c r="A17" s="18" t="s">
        <v>18</v>
      </c>
    </row>
    <row r="18" spans="1:1" x14ac:dyDescent="0.2">
      <c r="A18" s="18"/>
    </row>
    <row r="19" spans="1:1" ht="29" x14ac:dyDescent="0.2">
      <c r="A19" s="19" t="s">
        <v>19</v>
      </c>
    </row>
    <row r="20" spans="1:1" x14ac:dyDescent="0.2">
      <c r="A20" s="18"/>
    </row>
    <row r="21" spans="1:1" x14ac:dyDescent="0.2">
      <c r="A21" s="19" t="s">
        <v>20</v>
      </c>
    </row>
    <row r="22" spans="1:1" x14ac:dyDescent="0.2">
      <c r="A22" s="18"/>
    </row>
    <row r="23" spans="1:1" x14ac:dyDescent="0.2">
      <c r="A23" s="18" t="s">
        <v>21</v>
      </c>
    </row>
    <row r="24" spans="1:1" x14ac:dyDescent="0.2">
      <c r="A24" s="18"/>
    </row>
    <row r="25" spans="1:1" x14ac:dyDescent="0.2">
      <c r="A25" s="18" t="s">
        <v>22</v>
      </c>
    </row>
    <row r="26" spans="1:1" x14ac:dyDescent="0.2">
      <c r="A26" s="18"/>
    </row>
    <row r="27" spans="1:1" x14ac:dyDescent="0.2">
      <c r="A27" s="18"/>
    </row>
    <row r="28" spans="1:1" x14ac:dyDescent="0.2">
      <c r="A28" s="18"/>
    </row>
    <row r="29" spans="1:1" x14ac:dyDescent="0.2">
      <c r="A29" s="18"/>
    </row>
    <row r="30" spans="1:1" x14ac:dyDescent="0.2">
      <c r="A30" s="18"/>
    </row>
    <row r="31" spans="1:1" x14ac:dyDescent="0.2">
      <c r="A31" s="18"/>
    </row>
    <row r="32" spans="1:1" x14ac:dyDescent="0.2">
      <c r="A32" s="18"/>
    </row>
    <row r="33" spans="1:1" x14ac:dyDescent="0.2">
      <c r="A33" s="18"/>
    </row>
    <row r="36" spans="1:1" x14ac:dyDescent="0.2">
      <c r="A36" t="s">
        <v>49</v>
      </c>
    </row>
    <row r="38" spans="1:1" x14ac:dyDescent="0.2">
      <c r="A38" t="s">
        <v>47</v>
      </c>
    </row>
    <row r="41" spans="1:1" x14ac:dyDescent="0.2">
      <c r="A41" t="s">
        <v>46</v>
      </c>
    </row>
    <row r="44" spans="1:1" x14ac:dyDescent="0.2">
      <c r="A44" t="s">
        <v>48</v>
      </c>
    </row>
  </sheetData>
  <pageMargins left="0.7" right="0.7" top="0.75" bottom="0.75" header="0.3" footer="0.3"/>
  <pageSetup paperSize="9" orientation="portrait" horizontalDpi="0" verticalDpi="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xsi:nil="true"/>
  </documentManagement>
</p:properties>
</file>

<file path=customXml/itemProps1.xml><?xml version="1.0" encoding="utf-8"?>
<ds:datastoreItem xmlns:ds="http://schemas.openxmlformats.org/officeDocument/2006/customXml" ds:itemID="{5F48EAA7-994A-4902-BEDD-C765AD950E24}"/>
</file>

<file path=customXml/itemProps2.xml><?xml version="1.0" encoding="utf-8"?>
<ds:datastoreItem xmlns:ds="http://schemas.openxmlformats.org/officeDocument/2006/customXml" ds:itemID="{D1D276A5-70EA-4861-A5BC-2506188DDCD7}"/>
</file>

<file path=customXml/itemProps3.xml><?xml version="1.0" encoding="utf-8"?>
<ds:datastoreItem xmlns:ds="http://schemas.openxmlformats.org/officeDocument/2006/customXml" ds:itemID="{1317616F-ED8D-4218-99AD-EB49351FEAF2}"/>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Sheet3</vt:lpstr>
      <vt:lpstr>Sheet4</vt:lpstr>
      <vt:lpstr>Sheet3!Print_Area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james lamb</cp:lastModifiedBy>
  <cp:lastPrinted>2021-03-15T15:24:14Z</cp:lastPrinted>
  <dcterms:created xsi:type="dcterms:W3CDTF">2018-12-11T14:16:35Z</dcterms:created>
  <dcterms:modified xsi:type="dcterms:W3CDTF">2026-08-05T12:55:24Z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