
<file path=[Content_Types].xml><?xml version="1.0" encoding="utf-8"?>
<Types xmlns="http://schemas.openxmlformats.org/package/2006/content-types">
  <Default Extension="jpg" ContentType="image/jpeg"/>
  <Default Extension="odttf" ContentType="application/vnd.openxmlformats-officedocument.obfuscatedFont"/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 &amp; E accounts" sheetId="1" r:id="rId4"/>
    <sheet state="visible" name="I &amp; E notes" sheetId="2" r:id="rId5"/>
    <sheet state="visible" name="Statement of balances" sheetId="3" r:id="rId6"/>
    <sheet state="visible" name="Consolidated accounts" sheetId="4" r:id="rId7"/>
    <sheet state="visible" name="Bowls accounts" sheetId="5" r:id="rId8"/>
    <sheet state="visible" name="Cricket accounts" sheetId="6" r:id="rId9"/>
    <sheet state="visible" name="Football accounts" sheetId="7" r:id="rId10"/>
    <sheet state="visible" name="Tennis accounts" sheetId="8" r:id="rId11"/>
  </sheets>
  <definedNames/>
  <calcPr/>
  <extLst>
    <ext uri="GoogleSheetsCustomDataVersion2">
      <go:sheetsCustomData xmlns:go="http://customooxmlschemas.google.com/" r:id="rId12" roundtripDataChecksum="AdG/zHIC1uW855d/Iev2djh0L/eM4cbvKb262ABEu3A="/>
    </ext>
  </extLst>
</workbook>
</file>

<file path=xl/sharedStrings.xml><?xml version="1.0" encoding="utf-8"?>
<sst xmlns="http://schemas.openxmlformats.org/spreadsheetml/2006/main" count="220" uniqueCount="106">
  <si>
    <t>Income and Expenditure - Notes to the Accounts</t>
  </si>
  <si>
    <t xml:space="preserve"> </t>
  </si>
  <si>
    <r>
      <rPr>
        <rFont val="Arial"/>
        <b/>
        <color rgb="FF000000"/>
        <sz val="22.0"/>
      </rPr>
      <t>Langside Sports Club SC049764</t>
    </r>
    <r>
      <rPr>
        <rFont val="Arial"/>
        <b val="0"/>
        <color rgb="FF000000"/>
        <sz val="25.0"/>
      </rPr>
      <t xml:space="preserve">
</t>
    </r>
    <r>
      <rPr>
        <rFont val="Arial"/>
        <b/>
        <color rgb="FF000000"/>
        <sz val="20.0"/>
      </rPr>
      <t>Consolidated accounts</t>
    </r>
  </si>
  <si>
    <r>
      <rPr>
        <rFont val="Arial"/>
        <b/>
        <color rgb="FF000000"/>
        <sz val="25.0"/>
      </rPr>
      <t>Langside Sports Club SC049764</t>
    </r>
    <r>
      <rPr>
        <rFont val="Arial"/>
        <b val="0"/>
        <color rgb="FF000000"/>
        <sz val="25.0"/>
      </rPr>
      <t xml:space="preserve">
</t>
    </r>
    <r>
      <rPr>
        <rFont val="Arial"/>
        <b/>
        <color rgb="FF000000"/>
        <sz val="20.0"/>
      </rPr>
      <t>Income and Expenditure accounts</t>
    </r>
  </si>
  <si>
    <t>Income</t>
  </si>
  <si>
    <r>
      <rPr>
        <rFont val="Arial"/>
        <b/>
        <color rgb="FF000000"/>
        <sz val="25.0"/>
      </rPr>
      <t>Langside Sports Club SC049764</t>
    </r>
    <r>
      <rPr>
        <rFont val="Arial"/>
        <b val="0"/>
        <color rgb="FF000000"/>
        <sz val="25.0"/>
      </rPr>
      <t xml:space="preserve">
</t>
    </r>
    <r>
      <rPr>
        <rFont val="Arial"/>
        <b/>
        <color rgb="FF000000"/>
        <sz val="20.0"/>
      </rPr>
      <t>Statement of balances</t>
    </r>
  </si>
  <si>
    <t>Notes</t>
  </si>
  <si>
    <t>Membership</t>
  </si>
  <si>
    <t>£54,674.65 in total in LoveAdmin - platform transaction charges deducted</t>
  </si>
  <si>
    <t>Period : 1st January 2025 - 31st December 2025</t>
  </si>
  <si>
    <t>Funding</t>
  </si>
  <si>
    <t>GCC Culture and Sport - Summer of Fun, Glasgow City Council Langside Area Committee</t>
  </si>
  <si>
    <t>Statement of income and expenditure</t>
  </si>
  <si>
    <t>Facilities Hire</t>
  </si>
  <si>
    <t>Statement of balances - current account</t>
  </si>
  <si>
    <t>Total funds current period</t>
  </si>
  <si>
    <t>Total funds last period (2024)</t>
  </si>
  <si>
    <t>User group and function hire</t>
  </si>
  <si>
    <t>Langside Rest Ltd</t>
  </si>
  <si>
    <t>Cash and bank balance @ 01.01.2025</t>
  </si>
  <si>
    <t>Rent</t>
  </si>
  <si>
    <t>Other activities</t>
  </si>
  <si>
    <t>Surplus / (Deficit)</t>
  </si>
  <si>
    <t>BIO Group, tennis floodlight payments, sporting activity surplus 2024, Easyfundraising, reimbursements</t>
  </si>
  <si>
    <t>Langside Rest Ltd (in arrears)</t>
  </si>
  <si>
    <t>LSC</t>
  </si>
  <si>
    <t>Bowls</t>
  </si>
  <si>
    <t>Loan</t>
  </si>
  <si>
    <t>-</t>
  </si>
  <si>
    <t>Cricket</t>
  </si>
  <si>
    <t>Football</t>
  </si>
  <si>
    <t>Tennis</t>
  </si>
  <si>
    <t>Total Income</t>
  </si>
  <si>
    <t>Bank balance @ 01.01.2025</t>
  </si>
  <si>
    <t>To reserve account</t>
  </si>
  <si>
    <t>Cash and bank balance @ 31.12.2025</t>
  </si>
  <si>
    <t>Expenditure</t>
  </si>
  <si>
    <t>Trading Payments</t>
  </si>
  <si>
    <t>Membership reimbursements, governance, buildings - maintenance and repairs, cleaning (not including utilities)</t>
  </si>
  <si>
    <r>
      <rPr>
        <rFont val="Arial"/>
        <b/>
        <color rgb="FF000000"/>
        <sz val="12.0"/>
      </rPr>
      <t xml:space="preserve">Total Trading Income </t>
    </r>
    <r>
      <rPr>
        <rFont val="Arial"/>
        <b/>
        <color rgb="FF000000"/>
        <sz val="10.0"/>
      </rPr>
      <t>(excluding Funding and Loan)</t>
    </r>
  </si>
  <si>
    <t>GCC Culture and Sport - Summer of Fun, GCC Culture and Sport - Sporting Activity, Glasgow City Council Langside Area Committee</t>
  </si>
  <si>
    <t>Statement of balances - reserve account</t>
  </si>
  <si>
    <t>Utilities</t>
  </si>
  <si>
    <t>Repaying burst water pipe amount from 2024</t>
  </si>
  <si>
    <t>Grounds Maintenance</t>
  </si>
  <si>
    <t>Energy Savings trust - repayment</t>
  </si>
  <si>
    <t>BIO Group, sporting activity budgets, miscellaneous</t>
  </si>
  <si>
    <t>Interest</t>
  </si>
  <si>
    <t>To LSC</t>
  </si>
  <si>
    <t>Bank balance @ 31.12.2025</t>
  </si>
  <si>
    <t>Purchases of fixtures and fittings</t>
  </si>
  <si>
    <t>honours board</t>
  </si>
  <si>
    <t>Total Expenditure</t>
  </si>
  <si>
    <t>Note - £712.44 outstanding for SLF - security</t>
  </si>
  <si>
    <t>Income (outstanding)</t>
  </si>
  <si>
    <t>Facilities hire, LCC reimbursement, Hogmanay party expenditure from LR</t>
  </si>
  <si>
    <t>Expenditure (to pay)</t>
  </si>
  <si>
    <t>None</t>
  </si>
  <si>
    <t>Cash balance @ 01.01.2025</t>
  </si>
  <si>
    <r>
      <rPr>
        <rFont val="Arial"/>
        <b/>
        <color rgb="FF000000"/>
        <sz val="12.0"/>
      </rPr>
      <t xml:space="preserve">Total Trading Expenditure </t>
    </r>
    <r>
      <rPr>
        <rFont val="Arial"/>
        <b/>
        <color rgb="FF000000"/>
        <sz val="10.0"/>
      </rPr>
      <t>(excluding Funding and Loan)</t>
    </r>
  </si>
  <si>
    <t>Cash balance @ 31.01.2025</t>
  </si>
  <si>
    <t>Reserve balance @ 31.12.25</t>
  </si>
  <si>
    <t>Total Funds (LSC)</t>
  </si>
  <si>
    <t>Trading Surplus / (Deficit)</t>
  </si>
  <si>
    <t>Income (due)</t>
  </si>
  <si>
    <t>Name:</t>
  </si>
  <si>
    <t>Sana Akram CA</t>
  </si>
  <si>
    <t>Date:</t>
  </si>
  <si>
    <r>
      <rPr>
        <rFont val="Arial"/>
        <b/>
        <color rgb="FF000000"/>
        <sz val="25.0"/>
      </rPr>
      <t>Langside Bowling Club</t>
    </r>
    <r>
      <rPr>
        <rFont val="Arial"/>
        <b val="0"/>
        <color rgb="FF000000"/>
        <sz val="25.0"/>
      </rPr>
      <t xml:space="preserve">
</t>
    </r>
    <r>
      <rPr>
        <rFont val="Arial"/>
        <b/>
        <color rgb="FF000000"/>
        <sz val="20.0"/>
      </rPr>
      <t>Income and Expenditure accounts</t>
    </r>
  </si>
  <si>
    <t>Bank</t>
  </si>
  <si>
    <t>Cash</t>
  </si>
  <si>
    <t>From LBC bank account</t>
  </si>
  <si>
    <t>Competition and raffles</t>
  </si>
  <si>
    <t>Donations</t>
  </si>
  <si>
    <t>Thornton Bus</t>
  </si>
  <si>
    <t>Grand Raffle</t>
  </si>
  <si>
    <t>Miscellaneous</t>
  </si>
  <si>
    <t>Cash Box</t>
  </si>
  <si>
    <t>To bank</t>
  </si>
  <si>
    <t>Capitation fees</t>
  </si>
  <si>
    <t>Catering / Hospitality</t>
  </si>
  <si>
    <t>Trophy engraving</t>
  </si>
  <si>
    <t>Statement of balances - bank account and cash box</t>
  </si>
  <si>
    <t>Balance @ 01.01.2025</t>
  </si>
  <si>
    <t>Balance @ 31.12.2025</t>
  </si>
  <si>
    <r>
      <rPr>
        <rFont val="Arial"/>
        <b/>
        <color rgb="FF000000"/>
        <sz val="25.0"/>
      </rPr>
      <t>Langside Cricket Club</t>
    </r>
    <r>
      <rPr>
        <rFont val="Arial"/>
        <b val="0"/>
        <color rgb="FF000000"/>
        <sz val="25.0"/>
      </rPr>
      <t xml:space="preserve">
</t>
    </r>
    <r>
      <rPr>
        <rFont val="Arial"/>
        <b/>
        <color rgb="FF000000"/>
        <sz val="17.0"/>
      </rPr>
      <t>Income and Expenditure accounts</t>
    </r>
  </si>
  <si>
    <t>LSC Budget</t>
  </si>
  <si>
    <t>Sponsorship (£300 banked to the old account)</t>
  </si>
  <si>
    <t>Fundraising</t>
  </si>
  <si>
    <t>Junior Funding (GCC)</t>
  </si>
  <si>
    <t>Ringfenced for kit</t>
  </si>
  <si>
    <t>Competition Fees</t>
  </si>
  <si>
    <t>Coaching</t>
  </si>
  <si>
    <t>Junior Coaching</t>
  </si>
  <si>
    <t>Junior Funding Refunds (GCC)</t>
  </si>
  <si>
    <t>Statement of balances</t>
  </si>
  <si>
    <t>Coaching (paid from another account)</t>
  </si>
  <si>
    <r>
      <rPr>
        <rFont val="Arial"/>
        <b/>
        <color rgb="FF000000"/>
        <sz val="25.0"/>
      </rPr>
      <t>Langside Football Club</t>
    </r>
    <r>
      <rPr>
        <rFont val="Arial"/>
        <b val="0"/>
        <color rgb="FF000000"/>
        <sz val="25.0"/>
      </rPr>
      <t xml:space="preserve">
</t>
    </r>
    <r>
      <rPr>
        <rFont val="Arial"/>
        <b/>
        <color rgb="FF000000"/>
        <sz val="17.0"/>
      </rPr>
      <t>Income and Expenditure accounts</t>
    </r>
  </si>
  <si>
    <t>Sponsorship</t>
  </si>
  <si>
    <t>Sales</t>
  </si>
  <si>
    <t>Match play</t>
  </si>
  <si>
    <t>Refunds</t>
  </si>
  <si>
    <r>
      <rPr>
        <rFont val="Arial"/>
        <b/>
        <color rgb="FF000000"/>
        <sz val="25.0"/>
      </rPr>
      <t>Langside Tennis Club</t>
    </r>
    <r>
      <rPr>
        <rFont val="Arial"/>
        <b val="0"/>
        <color rgb="FF000000"/>
        <sz val="25.0"/>
      </rPr>
      <t xml:space="preserve">
</t>
    </r>
    <r>
      <rPr>
        <rFont val="Arial"/>
        <b/>
        <color rgb="FF000000"/>
        <sz val="17.0"/>
      </rPr>
      <t>Income and Expenditure accounts</t>
    </r>
  </si>
  <si>
    <t>Floodlights</t>
  </si>
  <si>
    <t>Tennis West of Scotland</t>
  </si>
  <si>
    <t>Equipment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</si>
</sst>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£-809]0.00"/>
    <numFmt numFmtId="165" formatCode="[$£-809]#,##0.00"/>
    <numFmt numFmtId="166" formatCode="mm/dd/yyyy"/>
  </numFmts>
  <fonts count="17">
    <font>
      <sz val="10.0"/>
      <color rgb="FF000000"/>
      <name val="Helvetica Neue"/>
      <scheme val="minor"/>
    </font>
    <font>
      <b/>
      <sz val="11.0"/>
      <color rgb="FF000000"/>
      <name val="Arial"/>
    </font>
    <font>
      <b/>
      <sz val="16.0"/>
      <color rgb="FFFEFFFE"/>
      <name val="Arial"/>
    </font>
    <font/>
    <font>
      <sz val="10.0"/>
      <color rgb="FF000000"/>
      <name val="Helvetica Neue"/>
    </font>
    <font>
      <b/>
      <sz val="12.0"/>
      <color rgb="FF000000"/>
      <name val="Arial"/>
    </font>
    <font>
      <sz val="11.0"/>
      <color rgb="FF000000"/>
      <name val="Arial"/>
    </font>
    <font>
      <b/>
      <sz val="15.0"/>
      <color rgb="FF000000"/>
      <name val="Arial"/>
    </font>
    <font>
      <sz val="11.0"/>
      <color rgb="FFED220B"/>
      <name val="Arial"/>
    </font>
    <font>
      <sz val="11.0"/>
      <color rgb="FFFF0000"/>
      <name val="Arial"/>
    </font>
    <font>
      <b/>
      <sz val="12.0"/>
      <color rgb="FFED220B"/>
      <name val="Arial"/>
    </font>
    <font>
      <sz val="10.0"/>
      <color rgb="FF000000"/>
      <name val="Arial"/>
    </font>
    <font>
      <sz val="12.0"/>
      <color rgb="FF000000"/>
      <name val="Arial"/>
    </font>
    <font>
      <sz val="12.0"/>
      <color rgb="FFED220B"/>
      <name val="Arial"/>
    </font>
    <font>
      <b/>
      <sz val="13.0"/>
      <color rgb="FF000000"/>
      <name val="Arial"/>
    </font>
    <font>
      <b/>
      <i/>
      <sz val="13.0"/>
      <color rgb="FF000000"/>
      <name val="Arial"/>
    </font>
    <font>
      <b/>
      <sz val="13.0"/>
      <color rgb="FFED220B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EFFFE"/>
        <bgColor rgb="FFFEFFFE"/>
      </patternFill>
    </fill>
    <fill>
      <patternFill patternType="solid">
        <fgColor rgb="FFD5D5D5"/>
        <bgColor rgb="FFD5D5D5"/>
      </patternFill>
    </fill>
    <fill>
      <patternFill patternType="solid">
        <fgColor rgb="FFFFF056"/>
        <bgColor rgb="FFFFF056"/>
      </patternFill>
    </fill>
  </fills>
  <borders count="58">
    <border/>
    <border>
      <left style="thin">
        <color rgb="FF000000"/>
      </left>
      <top style="thin">
        <color rgb="FF000000"/>
      </top>
      <bottom style="thin">
        <color rgb="FFFEFFFE"/>
      </bottom>
    </border>
    <border>
      <left style="thin">
        <color rgb="FFA5A5A5"/>
      </left>
      <top style="thin">
        <color rgb="FFA5A5A5"/>
      </top>
      <bottom style="thin">
        <color rgb="FFA5A5A5"/>
      </bottom>
    </border>
    <border>
      <top style="thin">
        <color rgb="FF000000"/>
      </top>
      <bottom style="thin">
        <color rgb="FFFEFFFE"/>
      </bottom>
    </border>
    <border>
      <top style="thin">
        <color rgb="FFA5A5A5"/>
      </top>
      <bottom style="thin">
        <color rgb="FFA5A5A5"/>
      </bottom>
    </border>
    <border>
      <right style="thin">
        <color rgb="FF000000"/>
      </right>
      <top style="thin">
        <color rgb="FF000000"/>
      </top>
      <bottom style="thin">
        <color rgb="FFFEFFFE"/>
      </bottom>
    </border>
    <border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000000"/>
      </left>
      <top style="thin">
        <color rgb="FF000000"/>
      </top>
    </border>
    <border>
      <left style="thin">
        <color rgb="FFA5A5A5"/>
      </left>
      <top style="thin">
        <color rgb="FFAAAAAA"/>
      </top>
    </border>
    <border>
      <left style="thin">
        <color rgb="FF000000"/>
      </left>
      <top style="thin">
        <color rgb="FFAAAAAA"/>
      </top>
    </border>
    <border>
      <top style="thin">
        <color rgb="FF000000"/>
      </top>
    </border>
    <border>
      <top style="thin">
        <color rgb="FFAAAAAA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FEFFFE"/>
      </right>
      <top style="thin">
        <color rgb="FF000000"/>
      </top>
    </border>
    <border>
      <right style="thin">
        <color rgb="FFAAAAAA"/>
      </right>
      <top style="thin">
        <color rgb="FFAAAAAA"/>
      </top>
    </border>
    <border>
      <left style="thin">
        <color rgb="FFFEFFFE"/>
      </left>
      <top style="thin">
        <color rgb="FF000000"/>
      </top>
    </border>
    <border>
      <left style="thin">
        <color rgb="FF000000"/>
      </left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right style="thin">
        <color rgb="FF000000"/>
      </right>
    </border>
    <border>
      <right style="thin">
        <color rgb="FFAAAAAA"/>
      </right>
    </border>
    <border>
      <left style="thin">
        <color rgb="FFA5A5A5"/>
      </left>
    </border>
    <border>
      <left style="thin">
        <color rgb="FF000000"/>
      </left>
      <bottom style="thin">
        <color rgb="FFFEFFFE"/>
      </bottom>
    </border>
    <border>
      <bottom style="thin">
        <color rgb="FFFEFFFE"/>
      </bottom>
    </border>
    <border>
      <right style="thin">
        <color rgb="FF000000"/>
      </right>
      <bottom style="thin">
        <color rgb="FFFEFFFE"/>
      </bottom>
    </border>
    <border>
      <left style="thin">
        <color rgb="FF000000"/>
      </left>
      <top style="thin">
        <color rgb="FFFEFFFE"/>
      </top>
    </border>
    <border>
      <top style="thin">
        <color rgb="FFFEFFFE"/>
      </top>
    </border>
    <border>
      <right style="thin">
        <color rgb="FF000000"/>
      </right>
      <top style="thin">
        <color rgb="FFFEFFFE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FEFFFE"/>
      </right>
    </border>
    <border>
      <left style="thin">
        <color rgb="FFFEFFFE"/>
      </left>
    </border>
    <border>
      <left style="thin">
        <color rgb="FF000000"/>
      </left>
      <right style="thin">
        <color rgb="FFFEFFFE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FEFFFE"/>
      </left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A5A5A5"/>
      </left>
      <top style="thin">
        <color rgb="FF000000"/>
      </top>
      <bottom style="thin">
        <color rgb="FFA5A5A5"/>
      </bottom>
    </border>
    <border>
      <top style="thin">
        <color rgb="FF000000"/>
      </top>
      <bottom style="thin">
        <color rgb="FFA5A5A5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A5A5A5"/>
      </right>
      <top style="thin">
        <color rgb="FF000000"/>
      </top>
      <bottom style="thin">
        <color rgb="FFA5A5A5"/>
      </bottom>
    </border>
    <border>
      <left style="thin">
        <color rgb="FF000000"/>
      </left>
      <bottom style="thin">
        <color rgb="FFA5A5A5"/>
      </bottom>
    </border>
    <border>
      <bottom style="thin">
        <color rgb="FFA5A5A5"/>
      </bottom>
    </border>
    <border>
      <right style="thin">
        <color rgb="FF000000"/>
      </right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D5D5D5"/>
      </bottom>
    </border>
    <border>
      <left style="thin">
        <color rgb="FFD5D5D5"/>
      </left>
      <right style="thin">
        <color rgb="FFD5D5D5"/>
      </right>
      <top style="thin">
        <color rgb="FFD5D5D5"/>
      </top>
      <bottom style="thin">
        <color rgb="FFD5D5D5"/>
      </bottom>
    </border>
    <border>
      <left style="thin">
        <color rgb="FFD5D5D5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D5D5D5"/>
      </top>
      <bottom style="thin">
        <color rgb="FFA5A5A5"/>
      </bottom>
    </border>
    <border>
      <left style="thin">
        <color rgb="FFAAAAAA"/>
      </left>
      <top style="thin">
        <color rgb="FFA5A5A5"/>
      </top>
    </border>
    <border>
      <top style="thin">
        <color rgb="FFA5A5A5"/>
      </top>
    </border>
    <border>
      <left style="thin">
        <color rgb="FFAAAAAA"/>
      </left>
      <right/>
      <top/>
      <bottom/>
    </border>
    <border>
      <left style="thin">
        <color rgb="FFAAAAAA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5A5A5"/>
      </left>
      <right style="thin">
        <color rgb="FFA5A5A5"/>
      </right>
      <top style="thin">
        <color rgb="FF000000"/>
      </top>
      <bottom style="thin">
        <color rgb="FFA5A5A5"/>
      </bottom>
    </border>
    <border>
      <left/>
      <right/>
      <top style="thin">
        <color rgb="FFAAAAAA"/>
      </top>
      <bottom/>
    </border>
    <border>
      <left/>
      <right/>
      <top/>
      <bottom/>
    </border>
    <border>
      <right style="thin">
        <color rgb="FFA5A5A5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5">
    <xf borderId="0" fillId="0" fontId="0" numFmtId="0" xfId="0" applyAlignment="1" applyFont="1">
      <alignment readingOrder="0" shrinkToFit="0" vertical="top" wrapText="1"/>
    </xf>
    <xf borderId="1" fillId="2" fontId="1" numFmtId="0" xfId="0" applyAlignment="1" applyBorder="1" applyFill="1" applyFont="1">
      <alignment horizontal="center" shrinkToFit="0" vertical="bottom" wrapText="1"/>
    </xf>
    <xf borderId="2" fillId="3" fontId="2" numFmtId="49" xfId="0" applyAlignment="1" applyBorder="1" applyFill="1" applyFont="1" applyNumberFormat="1">
      <alignment horizontal="left" shrinkToFit="0" vertical="center" wrapText="0"/>
    </xf>
    <xf borderId="3" fillId="0" fontId="3" numFmtId="0" xfId="0" applyAlignment="1" applyBorder="1" applyFont="1">
      <alignment shrinkToFit="0" vertical="top" wrapText="1"/>
    </xf>
    <xf borderId="4" fillId="0" fontId="3" numFmtId="0" xfId="0" applyAlignment="1" applyBorder="1" applyFont="1">
      <alignment shrinkToFit="0" vertical="top" wrapText="1"/>
    </xf>
    <xf borderId="5" fillId="0" fontId="3" numFmtId="0" xfId="0" applyAlignment="1" applyBorder="1" applyFont="1">
      <alignment shrinkToFit="0" vertical="top" wrapText="1"/>
    </xf>
    <xf borderId="6" fillId="0" fontId="3" numFmtId="0" xfId="0" applyAlignment="1" applyBorder="1" applyFont="1">
      <alignment shrinkToFit="0" vertical="top" wrapText="1"/>
    </xf>
    <xf borderId="7" fillId="2" fontId="1" numFmtId="0" xfId="0" applyAlignment="1" applyBorder="1" applyFill="1" applyFont="1">
      <alignment horizontal="center" shrinkToFit="0" vertical="bottom" wrapText="1"/>
    </xf>
    <xf borderId="8" fillId="0" fontId="4" numFmtId="0" xfId="0" applyAlignment="1" applyBorder="1" applyFont="1">
      <alignment shrinkToFit="0" vertical="top" wrapText="1"/>
    </xf>
    <xf borderId="9" fillId="0" fontId="4" numFmtId="49" xfId="0" applyAlignment="1" applyBorder="1" applyFont="1" applyNumberFormat="1">
      <alignment shrinkToFit="0" vertical="top" wrapText="1"/>
    </xf>
    <xf borderId="10" fillId="0" fontId="3" numFmtId="0" xfId="0" applyAlignment="1" applyBorder="1" applyFont="1">
      <alignment shrinkToFit="0" vertical="top" wrapText="1"/>
    </xf>
    <xf borderId="11" fillId="0" fontId="4" numFmtId="0" xfId="0" applyAlignment="1" applyBorder="1" applyFont="1">
      <alignment shrinkToFit="0" vertical="top" wrapText="1"/>
    </xf>
    <xf borderId="12" fillId="0" fontId="3" numFmtId="0" xfId="0" applyAlignment="1" applyBorder="1" applyFont="1">
      <alignment shrinkToFit="0" vertical="top" wrapText="1"/>
    </xf>
    <xf borderId="9" fillId="0" fontId="4" numFmtId="0" xfId="0" applyAlignment="1" applyBorder="1" applyFont="1">
      <alignment shrinkToFit="0" vertical="top" wrapText="1"/>
    </xf>
    <xf borderId="13" fillId="2" fontId="1" numFmtId="0" xfId="0" applyAlignment="1" applyBorder="1" applyFill="1" applyFont="1">
      <alignment horizontal="center" shrinkToFit="0" vertical="center" wrapText="1"/>
    </xf>
    <xf borderId="14" fillId="0" fontId="4" numFmtId="0" xfId="0" applyAlignment="1" applyBorder="1" applyFont="1">
      <alignment shrinkToFit="0" vertical="top" wrapText="1"/>
    </xf>
    <xf borderId="15" fillId="4" fontId="1" numFmtId="49" xfId="0" applyAlignment="1" applyBorder="1" applyFill="1" applyFont="1" applyNumberFormat="1">
      <alignment horizontal="left" shrinkToFit="0" vertical="center" wrapText="1"/>
    </xf>
    <xf borderId="16" fillId="0" fontId="3" numFmtId="0" xfId="0" applyAlignment="1" applyBorder="1" applyFont="1">
      <alignment shrinkToFit="0" vertical="top" wrapText="1"/>
    </xf>
    <xf borderId="17" fillId="2" fontId="5" numFmtId="0" xfId="0" applyAlignment="1" applyBorder="1" applyFill="1" applyFont="1">
      <alignment shrinkToFit="0" vertical="center" wrapText="1"/>
    </xf>
    <xf borderId="18" fillId="0" fontId="3" numFmtId="0" xfId="0" applyAlignment="1" applyBorder="1" applyFont="1">
      <alignment shrinkToFit="0" vertical="top" wrapText="1"/>
    </xf>
    <xf borderId="17" fillId="2" fontId="6" numFmtId="0" xfId="0" applyAlignment="1" applyBorder="1" applyFill="1" applyFont="1">
      <alignment shrinkToFit="0" vertical="center" wrapText="1"/>
    </xf>
    <xf borderId="16" fillId="0" fontId="4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17" fillId="2" fontId="6" numFmtId="164" xfId="0" applyAlignment="1" applyBorder="1" applyFill="1" applyFont="1" applyNumberFormat="1">
      <alignment horizontal="center" shrinkToFit="0" vertical="center" wrapText="1"/>
    </xf>
    <xf borderId="19" fillId="0" fontId="4" numFmtId="0" xfId="0" applyAlignment="1" applyBorder="1" applyFont="1">
      <alignment shrinkToFit="0" vertical="top" wrapText="1"/>
    </xf>
    <xf borderId="20" fillId="0" fontId="4" numFmtId="0" xfId="0" applyAlignment="1" applyBorder="1" applyFont="1">
      <alignment shrinkToFit="0" vertical="top" wrapText="1"/>
    </xf>
    <xf borderId="21" fillId="0" fontId="3" numFmtId="0" xfId="0" applyAlignment="1" applyBorder="1" applyFont="1">
      <alignment shrinkToFit="0" vertical="top" wrapText="1"/>
    </xf>
    <xf borderId="22" fillId="0" fontId="3" numFmtId="0" xfId="0" applyAlignment="1" applyBorder="1" applyFont="1">
      <alignment shrinkToFit="0" vertical="top" wrapText="1"/>
    </xf>
    <xf borderId="23" fillId="0" fontId="3" numFmtId="0" xfId="0" applyAlignment="1" applyBorder="1" applyFont="1">
      <alignment shrinkToFit="0" vertical="top" wrapText="1"/>
    </xf>
    <xf borderId="24" fillId="4" fontId="1" numFmtId="49" xfId="0" applyAlignment="1" applyBorder="1" applyFill="1" applyFont="1" applyNumberFormat="1">
      <alignment horizontal="center" shrinkToFit="0" vertical="center" wrapText="1"/>
    </xf>
    <xf borderId="25" fillId="0" fontId="3" numFmtId="0" xfId="0" applyAlignment="1" applyBorder="1" applyFont="1">
      <alignment shrinkToFit="0" vertical="top" wrapText="1"/>
    </xf>
    <xf borderId="26" fillId="0" fontId="3" numFmtId="0" xfId="0" applyAlignment="1" applyBorder="1" applyFont="1">
      <alignment shrinkToFit="0" vertical="top" wrapText="1"/>
    </xf>
    <xf borderId="17" fillId="2" fontId="5" numFmtId="49" xfId="0" applyAlignment="1" applyBorder="1" applyFill="1" applyFont="1" applyNumberFormat="1">
      <alignment shrinkToFit="0" vertical="center" wrapText="1"/>
    </xf>
    <xf borderId="17" fillId="2" fontId="1" numFmtId="49" xfId="0" applyAlignment="1" applyBorder="1" applyFill="1" applyFont="1" applyNumberFormat="1">
      <alignment shrinkToFit="0" vertical="center" wrapText="1"/>
    </xf>
    <xf borderId="27" fillId="0" fontId="3" numFmtId="0" xfId="0" applyAlignment="1" applyBorder="1" applyFont="1">
      <alignment shrinkToFit="0" vertical="top" wrapText="1"/>
    </xf>
    <xf borderId="17" fillId="2" fontId="6" numFmtId="49" xfId="0" applyAlignment="1" applyBorder="1" applyFill="1" applyFont="1" applyNumberFormat="1">
      <alignment shrinkToFit="0" vertical="center" wrapText="1"/>
    </xf>
    <xf borderId="28" fillId="0" fontId="3" numFmtId="0" xfId="0" applyAlignment="1" applyBorder="1" applyFont="1">
      <alignment shrinkToFit="0" vertical="top" wrapText="1"/>
    </xf>
    <xf borderId="29" fillId="0" fontId="3" numFmtId="0" xfId="0" applyAlignment="1" applyBorder="1" applyFont="1">
      <alignment shrinkToFit="0" vertical="top" wrapText="1"/>
    </xf>
    <xf borderId="17" fillId="2" fontId="6" numFmtId="165" xfId="0" applyAlignment="1" applyBorder="1" applyFill="1" applyFont="1" applyNumberFormat="1">
      <alignment horizontal="center" shrinkToFit="0" vertical="center" wrapText="1"/>
    </xf>
    <xf borderId="30" fillId="0" fontId="3" numFmtId="0" xfId="0" applyAlignment="1" applyBorder="1" applyFont="1">
      <alignment shrinkToFit="0" vertical="top" wrapText="1"/>
    </xf>
    <xf borderId="31" fillId="0" fontId="3" numFmtId="0" xfId="0" applyAlignment="1" applyBorder="1" applyFont="1">
      <alignment shrinkToFit="0" vertical="top" wrapText="1"/>
    </xf>
    <xf borderId="7" fillId="5" fontId="7" numFmtId="49" xfId="0" applyAlignment="1" applyBorder="1" applyFill="1" applyFont="1" applyNumberFormat="1">
      <alignment horizontal="center" shrinkToFit="0" vertical="center" wrapText="1"/>
    </xf>
    <xf borderId="32" fillId="0" fontId="3" numFmtId="0" xfId="0" applyAlignment="1" applyBorder="1" applyFont="1">
      <alignment shrinkToFit="0" vertical="top" wrapText="1"/>
    </xf>
    <xf borderId="33" fillId="2" fontId="7" numFmtId="49" xfId="0" applyAlignment="1" applyBorder="1" applyFill="1" applyFont="1" applyNumberFormat="1">
      <alignment horizontal="center" shrinkToFit="0" vertical="center" wrapText="1"/>
    </xf>
    <xf borderId="34" fillId="0" fontId="3" numFmtId="0" xfId="0" applyAlignment="1" applyBorder="1" applyFont="1">
      <alignment shrinkToFit="0" vertical="top" wrapText="1"/>
    </xf>
    <xf borderId="35" fillId="2" fontId="7" numFmtId="49" xfId="0" applyAlignment="1" applyBorder="1" applyFill="1" applyFont="1" applyNumberFormat="1">
      <alignment horizontal="center" shrinkToFit="0" vertical="center" wrapText="1"/>
    </xf>
    <xf borderId="36" fillId="3" fontId="2" numFmtId="49" xfId="0" applyAlignment="1" applyBorder="1" applyFill="1" applyFont="1" applyNumberFormat="1">
      <alignment horizontal="center" shrinkToFit="0" vertical="center" wrapText="0"/>
    </xf>
    <xf borderId="37" fillId="0" fontId="3" numFmtId="0" xfId="0" applyAlignment="1" applyBorder="1" applyFont="1">
      <alignment shrinkToFit="0" vertical="top" wrapText="1"/>
    </xf>
    <xf borderId="38" fillId="2" fontId="7" numFmtId="49" xfId="0" applyAlignment="1" applyBorder="1" applyFill="1" applyFont="1" applyNumberFormat="1">
      <alignment horizontal="center" shrinkToFit="0" vertical="center" wrapText="1"/>
    </xf>
    <xf borderId="39" fillId="0" fontId="3" numFmtId="0" xfId="0" applyAlignment="1" applyBorder="1" applyFont="1">
      <alignment shrinkToFit="0" vertical="top" wrapText="1"/>
    </xf>
    <xf borderId="17" fillId="2" fontId="1" numFmtId="0" xfId="0" applyAlignment="1" applyBorder="1" applyFill="1" applyFont="1">
      <alignment horizontal="center" shrinkToFit="0" vertical="center" wrapText="1"/>
    </xf>
    <xf borderId="36" fillId="3" fontId="2" numFmtId="49" xfId="0" applyAlignment="1" applyBorder="1" applyFill="1" applyFont="1" applyNumberFormat="1">
      <alignment shrinkToFit="0" vertical="center" wrapText="0"/>
    </xf>
    <xf borderId="17" fillId="2" fontId="5" numFmtId="49" xfId="0" applyAlignment="1" applyBorder="1" applyFill="1" applyFont="1" applyNumberFormat="1">
      <alignment horizontal="center" shrinkToFit="0" vertical="center" wrapText="1"/>
    </xf>
    <xf borderId="40" fillId="0" fontId="3" numFmtId="0" xfId="0" applyAlignment="1" applyBorder="1" applyFont="1">
      <alignment shrinkToFit="0" vertical="top" wrapText="1"/>
    </xf>
    <xf borderId="41" fillId="0" fontId="3" numFmtId="0" xfId="0" applyAlignment="1" applyBorder="1" applyFont="1">
      <alignment shrinkToFit="0" vertical="top" wrapText="1"/>
    </xf>
    <xf borderId="17" fillId="2" fontId="5" numFmtId="49" xfId="0" applyAlignment="1" applyBorder="1" applyFill="1" applyFont="1" applyNumberFormat="1">
      <alignment horizontal="right" shrinkToFit="0" vertical="center" wrapText="1"/>
    </xf>
    <xf borderId="17" fillId="2" fontId="5" numFmtId="165" xfId="0" applyAlignment="1" applyBorder="1" applyFill="1" applyFont="1" applyNumberFormat="1">
      <alignment horizontal="center" shrinkToFit="0" vertical="center" wrapText="1"/>
    </xf>
    <xf borderId="42" fillId="0" fontId="3" numFmtId="0" xfId="0" applyAlignment="1" applyBorder="1" applyFont="1">
      <alignment shrinkToFit="0" vertical="top" wrapText="1"/>
    </xf>
    <xf borderId="17" fillId="2" fontId="5" numFmtId="164" xfId="0" applyAlignment="1" applyBorder="1" applyFill="1" applyFont="1" applyNumberFormat="1">
      <alignment horizontal="center" shrinkToFit="0" vertical="center" wrapText="1"/>
    </xf>
    <xf borderId="17" fillId="2" fontId="6" numFmtId="49" xfId="0" applyAlignment="1" applyBorder="1" applyFill="1" applyFont="1" applyNumberFormat="1">
      <alignment horizontal="right" shrinkToFit="0" vertical="center" wrapText="1"/>
    </xf>
    <xf borderId="17" fillId="2" fontId="5" numFmtId="0" xfId="0" applyAlignment="1" applyBorder="1" applyFill="1" applyFont="1">
      <alignment horizontal="right" shrinkToFit="0" vertical="center" wrapText="1"/>
    </xf>
    <xf borderId="17" fillId="2" fontId="5" numFmtId="0" xfId="0" applyAlignment="1" applyBorder="1" applyFill="1" applyFont="1">
      <alignment horizontal="center" shrinkToFit="0" vertical="center" wrapText="1"/>
    </xf>
    <xf borderId="17" fillId="2" fontId="6" numFmtId="49" xfId="0" applyAlignment="1" applyBorder="1" applyFill="1" applyFont="1" applyNumberFormat="1">
      <alignment horizontal="center" shrinkToFit="0" vertical="center" wrapText="1"/>
    </xf>
    <xf borderId="17" fillId="2" fontId="8" numFmtId="165" xfId="0" applyAlignment="1" applyBorder="1" applyFill="1" applyFont="1" applyNumberFormat="1">
      <alignment horizontal="center" shrinkToFit="0" vertical="center" wrapText="1"/>
    </xf>
    <xf borderId="17" fillId="2" fontId="5" numFmtId="165" xfId="0" applyAlignment="1" applyBorder="1" applyFill="1" applyFont="1" applyNumberFormat="1">
      <alignment horizontal="center" readingOrder="1" shrinkToFit="0" vertical="center" wrapText="1"/>
    </xf>
    <xf borderId="43" fillId="2" fontId="6" numFmtId="0" xfId="0" applyAlignment="1" applyBorder="1" applyFill="1" applyFont="1">
      <alignment shrinkToFit="0" vertical="center" wrapText="1"/>
    </xf>
    <xf borderId="44" fillId="2" fontId="5" numFmtId="49" xfId="0" applyAlignment="1" applyBorder="1" applyFill="1" applyFont="1" applyNumberFormat="1">
      <alignment shrinkToFit="0" vertical="center" wrapText="1"/>
    </xf>
    <xf borderId="45" fillId="2" fontId="6" numFmtId="0" xfId="0" applyAlignment="1" applyBorder="1" applyFill="1" applyFont="1">
      <alignment shrinkToFit="0" vertical="center" wrapText="1"/>
    </xf>
    <xf borderId="44" fillId="4" fontId="6" numFmtId="49" xfId="0" applyAlignment="1" applyBorder="1" applyFill="1" applyFont="1" applyNumberFormat="1">
      <alignment horizontal="left" shrinkToFit="0" vertical="center" wrapText="1"/>
    </xf>
    <xf borderId="2" fillId="4" fontId="2" numFmtId="0" xfId="0" applyAlignment="1" applyBorder="1" applyFill="1" applyFont="1">
      <alignment shrinkToFit="0" vertical="center" wrapText="0"/>
    </xf>
    <xf borderId="17" fillId="2" fontId="9" numFmtId="165" xfId="0" applyAlignment="1" applyBorder="1" applyFill="1" applyFont="1" applyNumberFormat="1">
      <alignment horizontal="center" shrinkToFit="0" vertical="center" wrapText="1"/>
    </xf>
    <xf borderId="2" fillId="3" fontId="2" numFmtId="49" xfId="0" applyAlignment="1" applyBorder="1" applyFill="1" applyFont="1" applyNumberFormat="1">
      <alignment shrinkToFit="0" vertical="center" wrapText="0"/>
    </xf>
    <xf borderId="44" fillId="4" fontId="6" numFmtId="0" xfId="0" applyAlignment="1" applyBorder="1" applyFill="1" applyFont="1">
      <alignment horizontal="left" shrinkToFit="0" vertical="center" wrapText="1"/>
    </xf>
    <xf borderId="17" fillId="2" fontId="8" numFmtId="0" xfId="0" applyAlignment="1" applyBorder="1" applyFill="1" applyFont="1">
      <alignment shrinkToFit="0" vertical="center" wrapText="1"/>
    </xf>
    <xf borderId="17" fillId="2" fontId="8" numFmtId="49" xfId="0" applyAlignment="1" applyBorder="1" applyFill="1" applyFont="1" applyNumberFormat="1">
      <alignment horizontal="center" shrinkToFit="0" vertical="center" wrapText="1"/>
    </xf>
    <xf borderId="46" fillId="2" fontId="5" numFmtId="49" xfId="0" applyAlignment="1" applyBorder="1" applyFill="1" applyFont="1" applyNumberFormat="1">
      <alignment horizontal="right" shrinkToFit="0" vertical="center" wrapText="1"/>
    </xf>
    <xf borderId="47" fillId="0" fontId="4" numFmtId="0" xfId="0" applyAlignment="1" applyBorder="1" applyFont="1">
      <alignment shrinkToFit="0" vertical="top" wrapText="1"/>
    </xf>
    <xf borderId="48" fillId="0" fontId="4" numFmtId="0" xfId="0" applyAlignment="1" applyBorder="1" applyFont="1">
      <alignment shrinkToFit="0" vertical="top" wrapText="1"/>
    </xf>
    <xf borderId="17" fillId="2" fontId="10" numFmtId="165" xfId="0" applyAlignment="1" applyBorder="1" applyFill="1" applyFont="1" applyNumberFormat="1">
      <alignment horizontal="center" shrinkToFit="0" vertical="center" wrapText="1"/>
    </xf>
    <xf borderId="49" fillId="2" fontId="11" numFmtId="49" xfId="0" applyAlignment="1" applyBorder="1" applyFill="1" applyFont="1" applyNumberFormat="1">
      <alignment shrinkToFit="0" vertical="center" wrapText="1"/>
    </xf>
    <xf borderId="50" fillId="0" fontId="4" numFmtId="0" xfId="0" applyAlignment="1" applyBorder="1" applyFont="1">
      <alignment shrinkToFit="0" vertical="top" wrapText="1"/>
    </xf>
    <xf borderId="17" fillId="2" fontId="6" numFmtId="49" xfId="0" applyAlignment="1" applyBorder="1" applyFill="1" applyFont="1" applyNumberFormat="1">
      <alignment horizontal="left" shrinkToFit="0" vertical="center" wrapText="1"/>
    </xf>
    <xf borderId="17" fillId="2" fontId="12" numFmtId="165" xfId="0" applyAlignment="1" applyBorder="1" applyFill="1" applyFont="1" applyNumberFormat="1">
      <alignment horizontal="center" shrinkToFit="0" vertical="center" wrapText="1"/>
    </xf>
    <xf borderId="17" fillId="2" fontId="13" numFmtId="165" xfId="0" applyAlignment="1" applyBorder="1" applyFill="1" applyFont="1" applyNumberFormat="1">
      <alignment horizontal="center" shrinkToFit="0" vertical="center" wrapText="1"/>
    </xf>
    <xf borderId="17" fillId="2" fontId="6" numFmtId="0" xfId="0" applyAlignment="1" applyBorder="1" applyFill="1" applyFont="1">
      <alignment horizontal="center" shrinkToFit="0" vertical="center" wrapText="1"/>
    </xf>
    <xf borderId="17" fillId="6" fontId="14" numFmtId="49" xfId="0" applyAlignment="1" applyBorder="1" applyFill="1" applyFont="1" applyNumberFormat="1">
      <alignment horizontal="right" shrinkToFit="0" vertical="center" wrapText="1"/>
    </xf>
    <xf borderId="17" fillId="2" fontId="15" numFmtId="49" xfId="0" applyAlignment="1" applyBorder="1" applyFill="1" applyFont="1" applyNumberFormat="1">
      <alignment horizontal="right" shrinkToFit="0" vertical="center" wrapText="1"/>
    </xf>
    <xf borderId="17" fillId="6" fontId="6" numFmtId="0" xfId="0" applyAlignment="1" applyBorder="1" applyFill="1" applyFont="1">
      <alignment shrinkToFit="0" vertical="center" wrapText="1"/>
    </xf>
    <xf borderId="17" fillId="2" fontId="14" numFmtId="165" xfId="0" applyAlignment="1" applyBorder="1" applyFill="1" applyFont="1" applyNumberFormat="1">
      <alignment horizontal="center" shrinkToFit="0" vertical="center" wrapText="1"/>
    </xf>
    <xf borderId="17" fillId="2" fontId="14" numFmtId="0" xfId="0" applyAlignment="1" applyBorder="1" applyFill="1" applyFont="1">
      <alignment horizontal="center" shrinkToFit="0" vertical="center" wrapText="1"/>
    </xf>
    <xf borderId="2" fillId="6" fontId="14" numFmtId="165" xfId="0" applyAlignment="1" applyBorder="1" applyFill="1" applyFont="1" applyNumberFormat="1">
      <alignment horizontal="left" shrinkToFit="0" vertical="center" wrapText="1"/>
    </xf>
    <xf borderId="17" fillId="2" fontId="16" numFmtId="165" xfId="0" applyAlignment="1" applyBorder="1" applyFill="1" applyFont="1" applyNumberFormat="1">
      <alignment horizontal="center" shrinkToFit="0" vertical="center" wrapText="1"/>
    </xf>
    <xf borderId="17" fillId="2" fontId="8" numFmtId="164" xfId="0" applyAlignment="1" applyBorder="1" applyFill="1" applyFont="1" applyNumberFormat="1">
      <alignment horizontal="center" shrinkToFit="0" vertical="center" wrapText="1"/>
    </xf>
    <xf borderId="50" fillId="0" fontId="12" numFmtId="0" xfId="0" applyAlignment="1" applyBorder="1" applyFont="1">
      <alignment shrinkToFit="0" vertical="top" wrapText="1"/>
    </xf>
    <xf borderId="50" fillId="0" fontId="12" numFmtId="49" xfId="0" applyAlignment="1" applyBorder="1" applyFont="1" applyNumberFormat="1">
      <alignment shrinkToFit="0" vertical="top" wrapText="1"/>
    </xf>
    <xf borderId="0" fillId="0" fontId="4" numFmtId="0" xfId="0" applyAlignment="1" applyFont="1">
      <alignment readingOrder="0" shrinkToFit="0" vertical="top" wrapText="1"/>
    </xf>
    <xf borderId="0" fillId="0" fontId="4" numFmtId="166" xfId="0" applyAlignment="1" applyFont="1" applyNumberFormat="1">
      <alignment readingOrder="0" shrinkToFit="0" vertical="top" wrapText="1"/>
    </xf>
    <xf borderId="1" fillId="2" fontId="1" numFmtId="0" xfId="0" applyAlignment="1" applyBorder="1" applyFill="1" applyFont="1">
      <alignment horizontal="center" shrinkToFit="0" vertical="center" wrapText="1"/>
    </xf>
    <xf borderId="51" fillId="2" fontId="7" numFmtId="49" xfId="0" applyAlignment="1" applyBorder="1" applyFill="1" applyFont="1" applyNumberFormat="1">
      <alignment horizontal="center" shrinkToFit="0" vertical="center" wrapText="1"/>
    </xf>
    <xf borderId="52" fillId="0" fontId="3" numFmtId="0" xfId="0" applyAlignment="1" applyBorder="1" applyFont="1">
      <alignment shrinkToFit="0" vertical="top" wrapText="1"/>
    </xf>
    <xf borderId="53" fillId="0" fontId="3" numFmtId="0" xfId="0" applyAlignment="1" applyBorder="1" applyFont="1">
      <alignment shrinkToFit="0" vertical="top" wrapText="1"/>
    </xf>
    <xf borderId="51" fillId="3" fontId="2" numFmtId="49" xfId="0" applyAlignment="1" applyBorder="1" applyFill="1" applyFont="1" applyNumberFormat="1">
      <alignment horizontal="center" shrinkToFit="0" vertical="center" wrapText="0"/>
    </xf>
    <xf borderId="54" fillId="2" fontId="1" numFmtId="0" xfId="0" applyAlignment="1" applyBorder="1" applyFill="1" applyFont="1">
      <alignment horizontal="center" shrinkToFit="0" vertical="center" wrapText="1"/>
    </xf>
    <xf borderId="54" fillId="2" fontId="5" numFmtId="49" xfId="0" applyAlignment="1" applyBorder="1" applyFill="1" applyFont="1" applyNumberFormat="1">
      <alignment horizontal="center" shrinkToFit="0" vertical="center" wrapText="1"/>
    </xf>
    <xf borderId="54" fillId="2" fontId="5" numFmtId="0" xfId="0" applyAlignment="1" applyBorder="1" applyFill="1" applyFont="1">
      <alignment horizontal="center" shrinkToFit="0" vertical="center" wrapText="1"/>
    </xf>
    <xf borderId="17" fillId="2" fontId="14" numFmtId="49" xfId="0" applyAlignment="1" applyBorder="1" applyFill="1" applyFont="1" applyNumberFormat="1">
      <alignment shrinkToFit="0" vertical="center" wrapText="1"/>
    </xf>
    <xf borderId="44" fillId="2" fontId="14" numFmtId="49" xfId="0" applyAlignment="1" applyBorder="1" applyFill="1" applyFont="1" applyNumberFormat="1">
      <alignment shrinkToFit="0" vertical="center" wrapText="1"/>
    </xf>
    <xf borderId="17" fillId="2" fontId="10" numFmtId="0" xfId="0" applyAlignment="1" applyBorder="1" applyFill="1" applyFont="1">
      <alignment horizontal="center" shrinkToFit="0" vertical="center" wrapText="1"/>
    </xf>
    <xf borderId="17" fillId="2" fontId="15" numFmtId="0" xfId="0" applyAlignment="1" applyBorder="1" applyFill="1" applyFont="1">
      <alignment horizontal="right" shrinkToFit="0" vertical="center" wrapText="1"/>
    </xf>
    <xf borderId="17" fillId="2" fontId="12" numFmtId="0" xfId="0" applyAlignment="1" applyBorder="1" applyFill="1" applyFont="1">
      <alignment shrinkToFit="0" vertical="center" wrapText="1"/>
    </xf>
    <xf borderId="55" fillId="2" fontId="4" numFmtId="0" xfId="0" applyAlignment="1" applyBorder="1" applyFill="1" applyFont="1">
      <alignment shrinkToFit="0" vertical="top" wrapText="1"/>
    </xf>
    <xf borderId="56" fillId="2" fontId="4" numFmtId="0" xfId="0" applyAlignment="1" applyBorder="1" applyFill="1" applyFont="1">
      <alignment shrinkToFit="0" vertical="top" wrapText="1"/>
    </xf>
    <xf borderId="7" fillId="5" fontId="5" numFmtId="49" xfId="0" applyAlignment="1" applyBorder="1" applyFill="1" applyFont="1" applyNumberFormat="1">
      <alignment horizontal="center" shrinkToFit="0" vertical="center" wrapText="1"/>
    </xf>
    <xf borderId="51" fillId="2" fontId="5" numFmtId="49" xfId="0" applyAlignment="1" applyBorder="1" applyFill="1" applyFont="1" applyNumberFormat="1">
      <alignment horizontal="center" shrinkToFit="0" vertical="center" wrapText="1"/>
    </xf>
    <xf borderId="57" fillId="0" fontId="3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12" Type="http://customschemas.google.com/relationships/workbookmetadata" Target="metadata"/><Relationship Id="rId7" Type="http://schemas.openxmlformats.org/officeDocument/2006/relationships/worksheet" Target="worksheets/sheet4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11" Type="http://schemas.openxmlformats.org/officeDocument/2006/relationships/worksheet" Target="worksheets/sheet8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5" Type="http://schemas.openxmlformats.org/officeDocument/2006/relationships/customXml" Target="../customXml/item3.xml"/><Relationship Id="rId10" Type="http://schemas.openxmlformats.org/officeDocument/2006/relationships/worksheet" Target="worksheets/sheet7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customXml" Target="../customXml/item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1714500</xdr:colOff>
      <xdr:row>0</xdr:row>
      <xdr:rowOff>0</xdr:rowOff>
    </xdr:from>
    <xdr:ext cx="657225" cy="962025"/>
    <xdr:pic>
      <xdr:nvPicPr>
        <xdr:cNvPr descr="Imageimage1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23850" cy="3238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23850" cy="3238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2025" cy="9620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2025" cy="9620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2025" cy="9620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2025" cy="9620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1.43"/>
    <col customWidth="1" min="2" max="2" width="4.0"/>
    <col customWidth="1" min="3" max="3" width="16.71"/>
    <col customWidth="1" min="4" max="4" width="4.0"/>
    <col customWidth="1" min="5" max="5" width="16.71"/>
    <col customWidth="1" min="6" max="26" width="16.29"/>
  </cols>
  <sheetData>
    <row r="1" ht="78.75" customHeight="1">
      <c r="A1" s="1"/>
      <c r="B1" s="3"/>
      <c r="C1" s="3"/>
      <c r="D1" s="3"/>
      <c r="E1" s="5"/>
      <c r="F1" s="9" t="s">
        <v>1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5"/>
    </row>
    <row r="2" ht="30.0" customHeight="1">
      <c r="A2" s="29" t="s">
        <v>3</v>
      </c>
      <c r="B2" s="30"/>
      <c r="C2" s="30"/>
      <c r="D2" s="30"/>
      <c r="E2" s="3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4"/>
    </row>
    <row r="3" ht="30.0" customHeight="1">
      <c r="A3" s="17"/>
      <c r="E3" s="19"/>
      <c r="F3" s="21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4"/>
    </row>
    <row r="4" ht="30.0" customHeight="1">
      <c r="A4" s="34"/>
      <c r="B4" s="36"/>
      <c r="C4" s="36"/>
      <c r="D4" s="36"/>
      <c r="E4" s="37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4"/>
    </row>
    <row r="5" ht="19.5" customHeight="1">
      <c r="A5" s="41" t="s">
        <v>9</v>
      </c>
      <c r="B5" s="10"/>
      <c r="C5" s="10"/>
      <c r="D5" s="10"/>
      <c r="E5" s="12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4"/>
    </row>
    <row r="6" ht="19.5" customHeight="1">
      <c r="A6" s="34"/>
      <c r="B6" s="36"/>
      <c r="C6" s="36"/>
      <c r="D6" s="36"/>
      <c r="E6" s="37"/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4"/>
    </row>
    <row r="7" ht="31.5" customHeight="1">
      <c r="A7" s="46" t="s">
        <v>12</v>
      </c>
      <c r="B7" s="47"/>
      <c r="C7" s="47"/>
      <c r="D7" s="47"/>
      <c r="E7" s="49"/>
      <c r="F7" s="25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4"/>
    </row>
    <row r="8" ht="30.0" customHeight="1">
      <c r="A8" s="50"/>
      <c r="B8" s="50"/>
      <c r="C8" s="52" t="s">
        <v>15</v>
      </c>
      <c r="D8" s="50"/>
      <c r="E8" s="52" t="s">
        <v>16</v>
      </c>
      <c r="F8" s="2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4"/>
    </row>
    <row r="9" ht="30.0" customHeight="1">
      <c r="A9" s="32" t="s">
        <v>4</v>
      </c>
      <c r="B9" s="20"/>
      <c r="C9" s="23"/>
      <c r="D9" s="20"/>
      <c r="E9" s="20"/>
      <c r="F9" s="25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</row>
    <row r="10" ht="30.0" customHeight="1">
      <c r="A10" s="35" t="s">
        <v>7</v>
      </c>
      <c r="B10" s="20"/>
      <c r="C10" s="38">
        <v>53246.58</v>
      </c>
      <c r="D10" s="20"/>
      <c r="E10" s="38">
        <v>49968.56</v>
      </c>
      <c r="F10" s="25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ht="30.0" customHeight="1">
      <c r="A11" s="35" t="s">
        <v>10</v>
      </c>
      <c r="B11" s="20"/>
      <c r="C11" s="38">
        <v>3789.94</v>
      </c>
      <c r="D11" s="20"/>
      <c r="E11" s="38">
        <v>31390.78</v>
      </c>
      <c r="F11" s="25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/>
    </row>
    <row r="12" ht="30.0" customHeight="1">
      <c r="A12" s="35" t="s">
        <v>13</v>
      </c>
      <c r="B12" s="20"/>
      <c r="C12" s="38">
        <v>18937.5</v>
      </c>
      <c r="D12" s="20"/>
      <c r="E12" s="38">
        <v>18914.8</v>
      </c>
      <c r="F12" s="25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4"/>
    </row>
    <row r="13" ht="30.0" customHeight="1">
      <c r="A13" s="35" t="s">
        <v>24</v>
      </c>
      <c r="B13" s="20"/>
      <c r="C13" s="38">
        <v>24000.0</v>
      </c>
      <c r="D13" s="20"/>
      <c r="E13" s="38">
        <v>20000.0</v>
      </c>
      <c r="F13" s="25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4"/>
    </row>
    <row r="14" ht="30.0" customHeight="1">
      <c r="A14" s="35" t="s">
        <v>27</v>
      </c>
      <c r="B14" s="20"/>
      <c r="C14" s="62" t="s">
        <v>28</v>
      </c>
      <c r="D14" s="20"/>
      <c r="E14" s="38">
        <v>2948.4</v>
      </c>
      <c r="F14" s="25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4"/>
    </row>
    <row r="15" ht="30.0" customHeight="1">
      <c r="A15" s="35" t="s">
        <v>21</v>
      </c>
      <c r="B15" s="20"/>
      <c r="C15" s="38">
        <v>7717.15</v>
      </c>
      <c r="D15" s="20"/>
      <c r="E15" s="38">
        <v>11263.46</v>
      </c>
      <c r="F15" s="2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4"/>
    </row>
    <row r="16" ht="15.0" customHeight="1">
      <c r="A16" s="60"/>
      <c r="B16" s="20"/>
      <c r="C16" s="56"/>
      <c r="D16" s="20"/>
      <c r="E16" s="56"/>
      <c r="F16" s="25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4"/>
    </row>
    <row r="17" ht="30.0" customHeight="1">
      <c r="A17" s="55" t="s">
        <v>32</v>
      </c>
      <c r="B17" s="20"/>
      <c r="C17" s="56">
        <f>SUM(C10:C15)</f>
        <v>107691.17</v>
      </c>
      <c r="D17" s="56"/>
      <c r="E17" s="56">
        <f>SUM(E10:E15)</f>
        <v>134486</v>
      </c>
      <c r="F17" s="25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4"/>
    </row>
    <row r="18" ht="30.0" customHeight="1">
      <c r="A18" s="55" t="s">
        <v>39</v>
      </c>
      <c r="B18" s="20"/>
      <c r="C18" s="56">
        <f>C10+C12+C13+C15</f>
        <v>103901.23</v>
      </c>
      <c r="D18" s="56"/>
      <c r="E18" s="56">
        <f>E10+E12+E13+E15</f>
        <v>100146.82</v>
      </c>
      <c r="F18" s="25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4"/>
    </row>
    <row r="19" ht="19.5" customHeight="1">
      <c r="A19" s="65"/>
      <c r="B19" s="20"/>
      <c r="C19" s="20"/>
      <c r="D19" s="20"/>
      <c r="E19" s="20"/>
      <c r="F19" s="25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4"/>
    </row>
    <row r="20" ht="30.0" customHeight="1">
      <c r="A20" s="66" t="s">
        <v>36</v>
      </c>
      <c r="B20" s="67"/>
      <c r="C20" s="20"/>
      <c r="D20" s="20"/>
      <c r="E20" s="20"/>
      <c r="F20" s="25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4"/>
    </row>
    <row r="21" ht="30.0" customHeight="1">
      <c r="A21" s="68" t="s">
        <v>37</v>
      </c>
      <c r="B21" s="67"/>
      <c r="C21" s="63">
        <v>-47780.4</v>
      </c>
      <c r="D21" s="20"/>
      <c r="E21" s="63">
        <v>-37616.7</v>
      </c>
      <c r="F21" s="25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4"/>
    </row>
    <row r="22" ht="30.0" customHeight="1">
      <c r="A22" s="68" t="s">
        <v>10</v>
      </c>
      <c r="B22" s="67"/>
      <c r="C22" s="63">
        <v>-4531.2</v>
      </c>
      <c r="D22" s="20"/>
      <c r="E22" s="63">
        <v>-71974.24</v>
      </c>
      <c r="F22" s="25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4"/>
    </row>
    <row r="23" ht="30.0" customHeight="1">
      <c r="A23" s="68" t="s">
        <v>44</v>
      </c>
      <c r="B23" s="67"/>
      <c r="C23" s="63">
        <v>-34311.47</v>
      </c>
      <c r="D23" s="20"/>
      <c r="E23" s="63">
        <v>-31213.16</v>
      </c>
      <c r="F23" s="25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4"/>
    </row>
    <row r="24" ht="30.0" customHeight="1">
      <c r="A24" s="68" t="s">
        <v>27</v>
      </c>
      <c r="B24" s="67"/>
      <c r="C24" s="63">
        <v>-368.4</v>
      </c>
      <c r="D24" s="20"/>
      <c r="E24" s="63">
        <v>-154.7</v>
      </c>
      <c r="F24" s="25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4"/>
    </row>
    <row r="25" ht="30.0" customHeight="1">
      <c r="A25" s="68" t="s">
        <v>21</v>
      </c>
      <c r="B25" s="67"/>
      <c r="C25" s="63">
        <v>-10846.03</v>
      </c>
      <c r="D25" s="20"/>
      <c r="E25" s="63">
        <v>-7071.02</v>
      </c>
      <c r="F25" s="25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4"/>
    </row>
    <row r="26" ht="15.0" customHeight="1">
      <c r="A26" s="72"/>
      <c r="B26" s="67"/>
      <c r="C26" s="73"/>
      <c r="D26" s="20"/>
      <c r="E26" s="73"/>
      <c r="F26" s="25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4"/>
    </row>
    <row r="27" ht="30.0" customHeight="1">
      <c r="A27" s="68" t="s">
        <v>50</v>
      </c>
      <c r="B27" s="67"/>
      <c r="C27" s="63"/>
      <c r="D27" s="20"/>
      <c r="E27" s="63">
        <v>-2898.0</v>
      </c>
      <c r="F27" s="25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4"/>
    </row>
    <row r="28" ht="15.0" customHeight="1">
      <c r="A28" s="72"/>
      <c r="B28" s="67"/>
      <c r="C28" s="20"/>
      <c r="D28" s="20"/>
      <c r="E28" s="20"/>
      <c r="F28" s="25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4"/>
    </row>
    <row r="29" ht="30.0" customHeight="1">
      <c r="A29" s="75" t="s">
        <v>52</v>
      </c>
      <c r="B29" s="20"/>
      <c r="C29" s="78">
        <f>SUM(C21:C28)</f>
        <v>-97837.5</v>
      </c>
      <c r="D29" s="61"/>
      <c r="E29" s="78">
        <f>SUM(E21:E28)</f>
        <v>-150927.82</v>
      </c>
      <c r="F29" s="25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4"/>
    </row>
    <row r="30" ht="30.0" customHeight="1">
      <c r="A30" s="55" t="s">
        <v>59</v>
      </c>
      <c r="B30" s="20"/>
      <c r="C30" s="78">
        <f>C21+C23+C25+C27</f>
        <v>-92937.9</v>
      </c>
      <c r="D30" s="78"/>
      <c r="E30" s="78">
        <f>E21+E23+E25+E27</f>
        <v>-78798.88</v>
      </c>
      <c r="F30" s="25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ht="15.0" customHeight="1">
      <c r="A31" s="60"/>
      <c r="B31" s="20"/>
      <c r="C31" s="20"/>
      <c r="D31" s="20"/>
      <c r="E31" s="20"/>
      <c r="F31" s="25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4"/>
    </row>
    <row r="32" ht="30.0" customHeight="1">
      <c r="A32" s="86" t="s">
        <v>22</v>
      </c>
      <c r="B32" s="20"/>
      <c r="C32" s="88">
        <f>C17+C29</f>
        <v>9853.67</v>
      </c>
      <c r="D32" s="89"/>
      <c r="E32" s="91">
        <f>E17+E29</f>
        <v>-16441.82</v>
      </c>
      <c r="F32" s="25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4"/>
    </row>
    <row r="33" ht="30.0" customHeight="1">
      <c r="A33" s="86" t="s">
        <v>63</v>
      </c>
      <c r="B33" s="20"/>
      <c r="C33" s="88">
        <f>SUM(C18+C30)</f>
        <v>10963.33</v>
      </c>
      <c r="D33" s="89"/>
      <c r="E33" s="88">
        <f>SUM(E18+E30)</f>
        <v>21347.94</v>
      </c>
      <c r="F33" s="25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4"/>
    </row>
    <row r="34" ht="15.0" customHeight="1">
      <c r="A34" s="60"/>
      <c r="B34" s="20"/>
      <c r="C34" s="58"/>
      <c r="D34" s="61"/>
      <c r="E34" s="58"/>
      <c r="F34" s="25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4"/>
    </row>
    <row r="35" ht="30.0" customHeight="1">
      <c r="A35" s="59" t="s">
        <v>64</v>
      </c>
      <c r="B35" s="20"/>
      <c r="C35" s="38">
        <v>3758.65</v>
      </c>
      <c r="D35" s="84"/>
      <c r="E35" s="23">
        <v>760.0</v>
      </c>
      <c r="F35" s="25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4"/>
    </row>
    <row r="36" ht="30.0" customHeight="1">
      <c r="A36" s="59" t="s">
        <v>56</v>
      </c>
      <c r="B36" s="20"/>
      <c r="C36" s="62" t="s">
        <v>28</v>
      </c>
      <c r="D36" s="84"/>
      <c r="E36" s="92">
        <v>-168.0</v>
      </c>
      <c r="F36" s="25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4"/>
    </row>
    <row r="37" ht="19.5" customHeight="1">
      <c r="A37" s="76"/>
      <c r="B37" s="77"/>
      <c r="C37" s="77"/>
      <c r="D37" s="77"/>
      <c r="E37" s="7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4"/>
    </row>
    <row r="38" ht="19.5" customHeight="1">
      <c r="A38" s="80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4"/>
    </row>
    <row r="39" ht="19.5" customHeight="1">
      <c r="A39" s="93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4"/>
    </row>
    <row r="40" ht="19.5" customHeight="1">
      <c r="A40" s="8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4"/>
    </row>
    <row r="41" ht="19.5" customHeight="1">
      <c r="A41" s="94" t="s">
        <v>65</v>
      </c>
      <c r="B41" s="22"/>
      <c r="C41" s="95" t="s">
        <v>66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4"/>
    </row>
    <row r="42" ht="19.5" customHeight="1">
      <c r="A42" s="94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4"/>
    </row>
    <row r="43" ht="19.5" customHeight="1">
      <c r="A43" s="80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4"/>
    </row>
    <row r="44" ht="19.5" customHeight="1">
      <c r="A44" s="80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4"/>
    </row>
    <row r="45" ht="19.5" customHeight="1">
      <c r="A45" s="94" t="s">
        <v>67</v>
      </c>
      <c r="B45" s="22"/>
      <c r="C45" s="96">
        <v>46335.0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4"/>
    </row>
    <row r="46" ht="19.5" customHeight="1">
      <c r="A46" s="80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4"/>
    </row>
    <row r="47" ht="19.5" customHeight="1">
      <c r="A47" s="80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4"/>
    </row>
    <row r="48" ht="19.5" customHeight="1">
      <c r="A48" s="80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4"/>
    </row>
    <row r="49" ht="19.5" customHeight="1">
      <c r="A49" s="80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4"/>
    </row>
    <row r="50" ht="19.5" customHeight="1">
      <c r="A50" s="8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4"/>
    </row>
    <row r="51" ht="19.5" customHeight="1">
      <c r="A51" s="80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4"/>
    </row>
    <row r="52" ht="19.5" customHeight="1">
      <c r="A52" s="80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4"/>
    </row>
    <row r="53" ht="19.5" customHeight="1">
      <c r="A53" s="8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4"/>
    </row>
    <row r="54" ht="19.5" customHeight="1">
      <c r="A54" s="8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4"/>
    </row>
    <row r="55" ht="19.5" customHeight="1">
      <c r="A55" s="8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4"/>
    </row>
    <row r="56" ht="19.5" customHeight="1">
      <c r="A56" s="80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4"/>
    </row>
    <row r="57" ht="19.5" customHeight="1">
      <c r="A57" s="80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4"/>
    </row>
    <row r="58" ht="19.5" customHeight="1">
      <c r="A58" s="80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4"/>
    </row>
    <row r="59" ht="19.5" customHeight="1">
      <c r="A59" s="80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4"/>
    </row>
    <row r="60" ht="19.5" customHeight="1">
      <c r="A60" s="8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4"/>
    </row>
    <row r="61" ht="19.5" customHeight="1">
      <c r="A61" s="8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4"/>
    </row>
    <row r="62" ht="19.5" customHeight="1">
      <c r="A62" s="80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4"/>
    </row>
    <row r="63" ht="19.5" customHeight="1">
      <c r="A63" s="80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4"/>
    </row>
    <row r="64" ht="19.5" customHeight="1">
      <c r="A64" s="80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4"/>
    </row>
    <row r="65" ht="19.5" customHeight="1">
      <c r="A65" s="80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4"/>
    </row>
    <row r="66" ht="19.5" customHeight="1">
      <c r="A66" s="80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4"/>
    </row>
    <row r="67" ht="19.5" customHeight="1">
      <c r="A67" s="8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4"/>
    </row>
    <row r="68" ht="19.5" customHeight="1">
      <c r="A68" s="8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4"/>
    </row>
    <row r="69" ht="19.5" customHeight="1">
      <c r="A69" s="80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4"/>
    </row>
    <row r="70" ht="19.5" customHeight="1">
      <c r="A70" s="8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4"/>
    </row>
    <row r="71" ht="19.5" customHeight="1">
      <c r="A71" s="80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4"/>
    </row>
    <row r="72" ht="19.5" customHeight="1">
      <c r="A72" s="80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4"/>
    </row>
    <row r="73" ht="19.5" customHeight="1">
      <c r="A73" s="80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4"/>
    </row>
    <row r="74" ht="19.5" customHeight="1">
      <c r="A74" s="8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4"/>
    </row>
    <row r="75" ht="19.5" customHeight="1">
      <c r="A75" s="80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4"/>
    </row>
    <row r="76" ht="19.5" customHeight="1">
      <c r="A76" s="80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4"/>
    </row>
    <row r="77" ht="19.5" customHeight="1">
      <c r="A77" s="80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4"/>
    </row>
    <row r="78" ht="19.5" customHeight="1">
      <c r="A78" s="8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4"/>
    </row>
    <row r="79" ht="19.5" customHeight="1">
      <c r="A79" s="80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4"/>
    </row>
    <row r="80" ht="19.5" customHeight="1">
      <c r="A80" s="80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4"/>
    </row>
    <row r="81" ht="19.5" customHeight="1">
      <c r="A81" s="80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4"/>
    </row>
    <row r="82" ht="19.5" customHeight="1">
      <c r="A82" s="80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4"/>
    </row>
    <row r="83" ht="19.5" customHeight="1">
      <c r="A83" s="80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4"/>
    </row>
    <row r="84" ht="19.5" customHeight="1">
      <c r="A84" s="80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4"/>
    </row>
    <row r="85" ht="19.5" customHeight="1">
      <c r="A85" s="80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4"/>
    </row>
    <row r="86" ht="19.5" customHeight="1">
      <c r="A86" s="80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4"/>
    </row>
    <row r="87" ht="19.5" customHeight="1">
      <c r="A87" s="80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4"/>
    </row>
    <row r="88" ht="19.5" customHeight="1">
      <c r="A88" s="80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4"/>
    </row>
    <row r="89" ht="19.5" customHeight="1">
      <c r="A89" s="80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4"/>
    </row>
    <row r="90" ht="19.5" customHeight="1">
      <c r="A90" s="80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4"/>
    </row>
    <row r="91" ht="19.5" customHeight="1">
      <c r="A91" s="80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4"/>
    </row>
    <row r="92" ht="19.5" customHeight="1">
      <c r="A92" s="80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4"/>
    </row>
    <row r="93" ht="19.5" customHeight="1">
      <c r="A93" s="80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4"/>
    </row>
    <row r="94" ht="19.5" customHeight="1">
      <c r="A94" s="80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4"/>
    </row>
    <row r="95" ht="19.5" customHeight="1">
      <c r="A95" s="80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4"/>
    </row>
    <row r="96" ht="19.5" customHeight="1">
      <c r="A96" s="80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4"/>
    </row>
    <row r="97" ht="19.5" customHeight="1">
      <c r="A97" s="80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4"/>
    </row>
    <row r="98" ht="19.5" customHeight="1">
      <c r="A98" s="80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4"/>
    </row>
    <row r="99" ht="19.5" customHeight="1">
      <c r="A99" s="80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4"/>
    </row>
    <row r="100" ht="19.5" customHeight="1">
      <c r="A100" s="80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4"/>
    </row>
    <row r="101" ht="19.5" customHeight="1">
      <c r="A101" s="80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4"/>
    </row>
    <row r="102" ht="19.5" customHeight="1">
      <c r="A102" s="80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4"/>
    </row>
    <row r="103" ht="19.5" customHeight="1">
      <c r="A103" s="80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4"/>
    </row>
    <row r="104" ht="19.5" customHeight="1">
      <c r="A104" s="80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4"/>
    </row>
    <row r="105" ht="19.5" customHeight="1">
      <c r="A105" s="80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4"/>
    </row>
    <row r="106" ht="19.5" customHeight="1">
      <c r="A106" s="80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4"/>
    </row>
    <row r="107" ht="19.5" customHeight="1">
      <c r="A107" s="80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4"/>
    </row>
    <row r="108" ht="19.5" customHeight="1">
      <c r="A108" s="80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4"/>
    </row>
    <row r="109" ht="19.5" customHeight="1">
      <c r="A109" s="80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4"/>
    </row>
    <row r="110" ht="19.5" customHeight="1">
      <c r="A110" s="8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4"/>
    </row>
    <row r="111" ht="19.5" customHeight="1">
      <c r="A111" s="80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4"/>
    </row>
    <row r="112" ht="19.5" customHeight="1">
      <c r="A112" s="80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4"/>
    </row>
    <row r="113" ht="19.5" customHeight="1">
      <c r="A113" s="80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4"/>
    </row>
    <row r="114" ht="19.5" customHeight="1">
      <c r="A114" s="80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4"/>
    </row>
    <row r="115" ht="19.5" customHeight="1">
      <c r="A115" s="80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4"/>
    </row>
    <row r="116" ht="19.5" customHeight="1">
      <c r="A116" s="80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4"/>
    </row>
    <row r="117" ht="19.5" customHeight="1">
      <c r="A117" s="80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4"/>
    </row>
    <row r="118" ht="19.5" customHeight="1">
      <c r="A118" s="80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4"/>
    </row>
    <row r="119" ht="19.5" customHeight="1">
      <c r="A119" s="80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4"/>
    </row>
    <row r="120" ht="19.5" customHeight="1">
      <c r="A120" s="80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4"/>
    </row>
    <row r="121" ht="19.5" customHeight="1">
      <c r="A121" s="80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4"/>
    </row>
    <row r="122" ht="19.5" customHeight="1">
      <c r="A122" s="80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4"/>
    </row>
    <row r="123" ht="19.5" customHeight="1">
      <c r="A123" s="80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4"/>
    </row>
    <row r="124" ht="19.5" customHeight="1">
      <c r="A124" s="80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4"/>
    </row>
    <row r="125" ht="19.5" customHeight="1">
      <c r="A125" s="80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4"/>
    </row>
    <row r="126" ht="19.5" customHeight="1">
      <c r="A126" s="80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4"/>
    </row>
    <row r="127" ht="19.5" customHeight="1">
      <c r="A127" s="80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4"/>
    </row>
    <row r="128" ht="19.5" customHeight="1">
      <c r="A128" s="80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4"/>
    </row>
    <row r="129" ht="19.5" customHeight="1">
      <c r="A129" s="80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4"/>
    </row>
    <row r="130" ht="19.5" customHeight="1">
      <c r="A130" s="80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4"/>
    </row>
    <row r="131" ht="19.5" customHeight="1">
      <c r="A131" s="80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4"/>
    </row>
    <row r="132" ht="19.5" customHeight="1">
      <c r="A132" s="80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4"/>
    </row>
    <row r="133" ht="19.5" customHeight="1">
      <c r="A133" s="80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4"/>
    </row>
    <row r="134" ht="19.5" customHeight="1">
      <c r="A134" s="80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4"/>
    </row>
    <row r="135" ht="19.5" customHeight="1">
      <c r="A135" s="80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4"/>
    </row>
    <row r="136" ht="19.5" customHeight="1">
      <c r="A136" s="80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4"/>
    </row>
    <row r="137" ht="19.5" customHeight="1">
      <c r="A137" s="8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4"/>
    </row>
    <row r="138" ht="19.5" customHeight="1">
      <c r="A138" s="8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4"/>
    </row>
    <row r="139" ht="19.5" customHeight="1">
      <c r="A139" s="8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4"/>
    </row>
    <row r="140" ht="19.5" customHeight="1">
      <c r="A140" s="8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4"/>
    </row>
    <row r="141" ht="19.5" customHeight="1">
      <c r="A141" s="80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4"/>
    </row>
    <row r="142" ht="19.5" customHeight="1">
      <c r="A142" s="80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4"/>
    </row>
    <row r="143" ht="19.5" customHeight="1">
      <c r="A143" s="80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4"/>
    </row>
    <row r="144" ht="19.5" customHeight="1">
      <c r="A144" s="80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4"/>
    </row>
    <row r="145" ht="19.5" customHeight="1">
      <c r="A145" s="80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4"/>
    </row>
    <row r="146" ht="19.5" customHeight="1">
      <c r="A146" s="80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4"/>
    </row>
    <row r="147" ht="19.5" customHeight="1">
      <c r="A147" s="80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4"/>
    </row>
    <row r="148" ht="19.5" customHeight="1">
      <c r="A148" s="80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4"/>
    </row>
    <row r="149" ht="19.5" customHeight="1">
      <c r="A149" s="80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4"/>
    </row>
    <row r="150" ht="19.5" customHeight="1">
      <c r="A150" s="80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4"/>
    </row>
    <row r="151" ht="19.5" customHeight="1">
      <c r="A151" s="80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4"/>
    </row>
    <row r="152" ht="19.5" customHeight="1">
      <c r="A152" s="80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4"/>
    </row>
    <row r="153" ht="19.5" customHeight="1">
      <c r="A153" s="80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4"/>
    </row>
    <row r="154" ht="19.5" customHeight="1">
      <c r="A154" s="80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4"/>
    </row>
    <row r="155" ht="19.5" customHeight="1">
      <c r="A155" s="80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4"/>
    </row>
    <row r="156" ht="19.5" customHeight="1">
      <c r="A156" s="80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4"/>
    </row>
    <row r="157" ht="19.5" customHeight="1">
      <c r="A157" s="80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4"/>
    </row>
    <row r="158" ht="19.5" customHeight="1">
      <c r="A158" s="80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4"/>
    </row>
    <row r="159" ht="19.5" customHeight="1">
      <c r="A159" s="80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4"/>
    </row>
    <row r="160" ht="19.5" customHeight="1">
      <c r="A160" s="80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4"/>
    </row>
    <row r="161" ht="19.5" customHeight="1">
      <c r="A161" s="80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4"/>
    </row>
    <row r="162" ht="19.5" customHeight="1">
      <c r="A162" s="80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4"/>
    </row>
    <row r="163" ht="19.5" customHeight="1">
      <c r="A163" s="80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4"/>
    </row>
    <row r="164" ht="19.5" customHeight="1">
      <c r="A164" s="80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4"/>
    </row>
    <row r="165" ht="19.5" customHeight="1">
      <c r="A165" s="80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4"/>
    </row>
    <row r="166" ht="19.5" customHeight="1">
      <c r="A166" s="80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4"/>
    </row>
    <row r="167" ht="19.5" customHeight="1">
      <c r="A167" s="80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4"/>
    </row>
    <row r="168" ht="19.5" customHeight="1">
      <c r="A168" s="80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4"/>
    </row>
    <row r="169" ht="19.5" customHeight="1">
      <c r="A169" s="80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4"/>
    </row>
    <row r="170" ht="19.5" customHeight="1">
      <c r="A170" s="80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4"/>
    </row>
    <row r="171" ht="19.5" customHeight="1">
      <c r="A171" s="80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4"/>
    </row>
    <row r="172" ht="19.5" customHeight="1">
      <c r="A172" s="80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4"/>
    </row>
    <row r="173" ht="19.5" customHeight="1">
      <c r="A173" s="80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4"/>
    </row>
    <row r="174" ht="19.5" customHeight="1">
      <c r="A174" s="80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4"/>
    </row>
    <row r="175" ht="19.5" customHeight="1">
      <c r="A175" s="80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4"/>
    </row>
    <row r="176" ht="19.5" customHeight="1">
      <c r="A176" s="80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4"/>
    </row>
    <row r="177" ht="19.5" customHeight="1">
      <c r="A177" s="80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4"/>
    </row>
    <row r="178" ht="19.5" customHeight="1">
      <c r="A178" s="80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4"/>
    </row>
    <row r="179" ht="19.5" customHeight="1">
      <c r="A179" s="80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4"/>
    </row>
    <row r="180" ht="19.5" customHeight="1">
      <c r="A180" s="80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4"/>
    </row>
    <row r="181" ht="19.5" customHeight="1">
      <c r="A181" s="80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4"/>
    </row>
    <row r="182" ht="19.5" customHeight="1">
      <c r="A182" s="80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4"/>
    </row>
    <row r="183" ht="19.5" customHeight="1">
      <c r="A183" s="80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4"/>
    </row>
    <row r="184" ht="19.5" customHeight="1">
      <c r="A184" s="80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4"/>
    </row>
    <row r="185" ht="19.5" customHeight="1">
      <c r="A185" s="80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4"/>
    </row>
    <row r="186" ht="19.5" customHeight="1">
      <c r="A186" s="80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4"/>
    </row>
    <row r="187" ht="19.5" customHeight="1">
      <c r="A187" s="80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4"/>
    </row>
    <row r="188" ht="19.5" customHeight="1">
      <c r="A188" s="80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4"/>
    </row>
    <row r="189" ht="19.5" customHeight="1">
      <c r="A189" s="80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4"/>
    </row>
    <row r="190" ht="19.5" customHeight="1">
      <c r="A190" s="80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4"/>
    </row>
    <row r="191" ht="19.5" customHeight="1">
      <c r="A191" s="80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4"/>
    </row>
    <row r="192" ht="19.5" customHeight="1">
      <c r="A192" s="80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4"/>
    </row>
    <row r="193" ht="19.5" customHeight="1">
      <c r="A193" s="80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4"/>
    </row>
    <row r="194" ht="19.5" customHeight="1">
      <c r="A194" s="80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4"/>
    </row>
    <row r="195" ht="19.5" customHeight="1">
      <c r="A195" s="80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4"/>
    </row>
    <row r="196" ht="19.5" customHeight="1">
      <c r="A196" s="80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4"/>
    </row>
    <row r="197" ht="19.5" customHeight="1">
      <c r="A197" s="80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4"/>
    </row>
    <row r="198" ht="19.5" customHeight="1">
      <c r="A198" s="80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4"/>
    </row>
    <row r="199" ht="19.5" customHeight="1">
      <c r="A199" s="80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4"/>
    </row>
    <row r="200" ht="19.5" customHeight="1">
      <c r="A200" s="80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4"/>
    </row>
    <row r="201" ht="19.5" customHeight="1">
      <c r="A201" s="80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4"/>
    </row>
    <row r="202" ht="19.5" customHeight="1">
      <c r="A202" s="80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4"/>
    </row>
    <row r="203" ht="19.5" customHeight="1">
      <c r="A203" s="80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4"/>
    </row>
    <row r="204" ht="19.5" customHeight="1">
      <c r="A204" s="80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4"/>
    </row>
    <row r="205" ht="19.5" customHeight="1">
      <c r="A205" s="80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4"/>
    </row>
    <row r="206" ht="19.5" customHeight="1">
      <c r="A206" s="80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4"/>
    </row>
    <row r="207" ht="19.5" customHeight="1">
      <c r="A207" s="80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4"/>
    </row>
    <row r="208" ht="19.5" customHeight="1">
      <c r="A208" s="80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4"/>
    </row>
    <row r="209" ht="19.5" customHeight="1">
      <c r="A209" s="80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4"/>
    </row>
    <row r="210" ht="19.5" customHeight="1">
      <c r="A210" s="80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4"/>
    </row>
    <row r="211" ht="19.5" customHeight="1">
      <c r="A211" s="80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4"/>
    </row>
    <row r="212" ht="19.5" customHeight="1">
      <c r="A212" s="80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4"/>
    </row>
    <row r="213" ht="19.5" customHeight="1">
      <c r="A213" s="80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4"/>
    </row>
    <row r="214" ht="19.5" customHeight="1">
      <c r="A214" s="80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4"/>
    </row>
    <row r="215" ht="19.5" customHeight="1">
      <c r="A215" s="80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4"/>
    </row>
    <row r="216" ht="19.5" customHeight="1">
      <c r="A216" s="80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4"/>
    </row>
    <row r="217" ht="19.5" customHeight="1">
      <c r="A217" s="80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4"/>
    </row>
    <row r="218" ht="19.5" customHeight="1">
      <c r="A218" s="80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4"/>
    </row>
    <row r="219" ht="19.5" customHeight="1">
      <c r="A219" s="80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4"/>
    </row>
    <row r="220" ht="19.5" customHeight="1">
      <c r="A220" s="80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4"/>
    </row>
    <row r="221" ht="19.5" customHeight="1">
      <c r="A221" s="80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4"/>
    </row>
    <row r="222" ht="19.5" customHeight="1">
      <c r="A222" s="80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4"/>
    </row>
    <row r="223" ht="19.5" customHeight="1">
      <c r="A223" s="80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4"/>
    </row>
    <row r="224" ht="19.5" customHeight="1">
      <c r="A224" s="80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4"/>
    </row>
    <row r="225" ht="19.5" customHeight="1">
      <c r="A225" s="80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4"/>
    </row>
    <row r="226" ht="19.5" customHeight="1">
      <c r="A226" s="80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4"/>
    </row>
    <row r="227" ht="19.5" customHeight="1">
      <c r="A227" s="80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4"/>
    </row>
    <row r="228" ht="19.5" customHeight="1">
      <c r="A228" s="80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4"/>
    </row>
    <row r="229" ht="19.5" customHeight="1">
      <c r="A229" s="80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4"/>
    </row>
    <row r="230" ht="19.5" customHeight="1">
      <c r="A230" s="80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4"/>
    </row>
    <row r="231" ht="19.5" customHeight="1">
      <c r="A231" s="80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4"/>
    </row>
    <row r="232" ht="19.5" customHeight="1">
      <c r="A232" s="80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4"/>
    </row>
    <row r="233" ht="19.5" customHeight="1">
      <c r="A233" s="80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4"/>
    </row>
    <row r="234" ht="19.5" customHeight="1">
      <c r="A234" s="80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4"/>
    </row>
    <row r="235" ht="19.5" customHeight="1">
      <c r="A235" s="80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4"/>
    </row>
    <row r="236" ht="19.5" customHeight="1">
      <c r="A236" s="80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4"/>
    </row>
    <row r="237" ht="19.5" customHeight="1">
      <c r="A237" s="80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4"/>
    </row>
    <row r="238" ht="19.5" customHeight="1">
      <c r="A238" s="80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4"/>
    </row>
    <row r="239" ht="19.5" customHeight="1">
      <c r="A239" s="80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4"/>
    </row>
    <row r="240" ht="19.5" customHeight="1">
      <c r="A240" s="80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4"/>
    </row>
    <row r="241" ht="19.5" customHeight="1">
      <c r="A241" s="80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4"/>
    </row>
    <row r="242" ht="19.5" customHeight="1">
      <c r="A242" s="80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4"/>
    </row>
    <row r="243" ht="19.5" customHeight="1">
      <c r="A243" s="80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4"/>
    </row>
    <row r="244" ht="19.5" customHeight="1">
      <c r="A244" s="80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4"/>
    </row>
    <row r="245" ht="19.5" customHeight="1">
      <c r="A245" s="80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4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6">
    <mergeCell ref="A1:E1"/>
    <mergeCell ref="A2:E4"/>
    <mergeCell ref="A5:E6"/>
    <mergeCell ref="A7:E7"/>
    <mergeCell ref="A39:E39"/>
    <mergeCell ref="A42:C42"/>
  </mergeCells>
  <printOptions/>
  <pageMargins bottom="0.75" footer="0.0" header="0.0" left="0.5" right="0.5" top="0.75"/>
  <pageSetup paperSize="9" orientation="portrait"/>
  <headerFooter>
    <oddFooter>&amp;C000000&amp;P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43"/>
    <col customWidth="1" min="2" max="2" width="4.0"/>
    <col customWidth="1" min="3" max="3" width="16.71"/>
    <col customWidth="1" min="4" max="4" width="66.29"/>
    <col customWidth="1" min="5" max="24" width="16.29"/>
  </cols>
  <sheetData>
    <row r="1" ht="31.5" customHeight="1">
      <c r="A1" s="2" t="s">
        <v>0</v>
      </c>
      <c r="B1" s="4"/>
      <c r="C1" s="4"/>
      <c r="D1" s="6"/>
      <c r="E1" s="8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5"/>
    </row>
    <row r="2" ht="15.0" customHeight="1">
      <c r="A2" s="18"/>
      <c r="B2" s="20"/>
      <c r="C2" s="23"/>
      <c r="D2" s="20"/>
      <c r="E2" s="25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4"/>
    </row>
    <row r="3" ht="30.0" customHeight="1">
      <c r="A3" s="32" t="s">
        <v>4</v>
      </c>
      <c r="B3" s="20"/>
      <c r="C3" s="23"/>
      <c r="D3" s="33" t="s">
        <v>6</v>
      </c>
      <c r="E3" s="25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4"/>
    </row>
    <row r="4" ht="30.0" customHeight="1">
      <c r="A4" s="35" t="s">
        <v>7</v>
      </c>
      <c r="B4" s="20"/>
      <c r="C4" s="38">
        <v>53246.58</v>
      </c>
      <c r="D4" s="35" t="s">
        <v>8</v>
      </c>
      <c r="E4" s="25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4"/>
    </row>
    <row r="5" ht="26.25" customHeight="1">
      <c r="A5" s="35" t="s">
        <v>10</v>
      </c>
      <c r="B5" s="20"/>
      <c r="C5" s="38">
        <v>3789.94</v>
      </c>
      <c r="D5" s="35" t="s">
        <v>11</v>
      </c>
      <c r="E5" s="25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4"/>
    </row>
    <row r="6" ht="30.0" customHeight="1">
      <c r="A6" s="35" t="s">
        <v>13</v>
      </c>
      <c r="B6" s="20"/>
      <c r="C6" s="38">
        <f>'I &amp; E accounts'!C12</f>
        <v>18937.5</v>
      </c>
      <c r="D6" s="35" t="s">
        <v>17</v>
      </c>
      <c r="E6" s="25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4"/>
    </row>
    <row r="7" ht="30.0" customHeight="1">
      <c r="A7" s="35" t="s">
        <v>18</v>
      </c>
      <c r="B7" s="20"/>
      <c r="C7" s="38">
        <f>'I &amp; E accounts'!C13</f>
        <v>24000</v>
      </c>
      <c r="D7" s="35" t="s">
        <v>20</v>
      </c>
      <c r="E7" s="25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4"/>
    </row>
    <row r="8" ht="30.0" customHeight="1">
      <c r="A8" s="35" t="s">
        <v>21</v>
      </c>
      <c r="B8" s="20"/>
      <c r="C8" s="38">
        <f>'I &amp; E accounts'!C15</f>
        <v>7717.15</v>
      </c>
      <c r="D8" s="35" t="s">
        <v>23</v>
      </c>
      <c r="E8" s="2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4"/>
    </row>
    <row r="9" ht="15.0" customHeight="1">
      <c r="A9" s="60"/>
      <c r="B9" s="20"/>
      <c r="C9" s="56"/>
      <c r="D9" s="20"/>
      <c r="E9" s="25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</row>
    <row r="10" ht="30.0" customHeight="1">
      <c r="A10" s="55" t="s">
        <v>32</v>
      </c>
      <c r="B10" s="20"/>
      <c r="C10" s="56">
        <f>SUM(C4:C8)</f>
        <v>107691.17</v>
      </c>
      <c r="D10" s="56"/>
      <c r="E10" s="2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ht="19.5" customHeight="1">
      <c r="A11" s="65"/>
      <c r="B11" s="20"/>
      <c r="C11" s="20"/>
      <c r="D11" s="20"/>
      <c r="E11" s="25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/>
    </row>
    <row r="12" ht="30.0" customHeight="1">
      <c r="A12" s="66" t="s">
        <v>36</v>
      </c>
      <c r="B12" s="67"/>
      <c r="C12" s="20"/>
      <c r="D12" s="20"/>
      <c r="E12" s="25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4"/>
    </row>
    <row r="13" ht="30.0" customHeight="1">
      <c r="A13" s="68" t="s">
        <v>37</v>
      </c>
      <c r="B13" s="67"/>
      <c r="C13" s="63">
        <v>-15242.03</v>
      </c>
      <c r="D13" s="35" t="s">
        <v>38</v>
      </c>
      <c r="E13" s="25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4"/>
    </row>
    <row r="14" ht="30.0" customHeight="1">
      <c r="A14" s="68" t="s">
        <v>10</v>
      </c>
      <c r="B14" s="67"/>
      <c r="C14" s="63">
        <v>-4531.2</v>
      </c>
      <c r="D14" s="35" t="s">
        <v>40</v>
      </c>
      <c r="E14" s="25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4"/>
    </row>
    <row r="15" ht="30.0" customHeight="1">
      <c r="A15" s="68" t="s">
        <v>42</v>
      </c>
      <c r="B15" s="67"/>
      <c r="C15" s="63">
        <v>-32538.37</v>
      </c>
      <c r="D15" s="35" t="s">
        <v>43</v>
      </c>
      <c r="E15" s="25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4"/>
    </row>
    <row r="16" ht="30.0" customHeight="1">
      <c r="A16" s="68" t="s">
        <v>44</v>
      </c>
      <c r="B16" s="67"/>
      <c r="C16" s="63">
        <f>'I &amp; E accounts'!C23</f>
        <v>-34311.47</v>
      </c>
      <c r="D16" s="20"/>
      <c r="E16" s="25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4"/>
    </row>
    <row r="17" ht="30.0" customHeight="1">
      <c r="A17" s="68" t="s">
        <v>27</v>
      </c>
      <c r="B17" s="67"/>
      <c r="C17" s="63">
        <v>-368.4</v>
      </c>
      <c r="D17" s="35" t="s">
        <v>45</v>
      </c>
      <c r="E17" s="25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4"/>
    </row>
    <row r="18" ht="30.0" customHeight="1">
      <c r="A18" s="68" t="s">
        <v>21</v>
      </c>
      <c r="B18" s="67"/>
      <c r="C18" s="63">
        <v>-10047.43</v>
      </c>
      <c r="D18" s="35" t="s">
        <v>46</v>
      </c>
      <c r="E18" s="2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4"/>
    </row>
    <row r="19" ht="15.0" customHeight="1">
      <c r="A19" s="72"/>
      <c r="B19" s="67"/>
      <c r="C19" s="73"/>
      <c r="D19" s="20"/>
      <c r="E19" s="2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4"/>
    </row>
    <row r="20" ht="30.0" customHeight="1">
      <c r="A20" s="68" t="s">
        <v>50</v>
      </c>
      <c r="B20" s="67"/>
      <c r="C20" s="63">
        <v>-798.6</v>
      </c>
      <c r="D20" s="35" t="s">
        <v>51</v>
      </c>
      <c r="E20" s="2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4"/>
    </row>
    <row r="21" ht="15.0" customHeight="1">
      <c r="A21" s="72"/>
      <c r="B21" s="67"/>
      <c r="C21" s="20"/>
      <c r="D21" s="20"/>
      <c r="E21" s="2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4"/>
    </row>
    <row r="22" ht="30.0" customHeight="1">
      <c r="A22" s="75" t="s">
        <v>52</v>
      </c>
      <c r="B22" s="20"/>
      <c r="C22" s="78">
        <f>SUM(C13:C21)</f>
        <v>-97837.5</v>
      </c>
      <c r="D22" s="61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4"/>
    </row>
    <row r="23" ht="15.0" customHeight="1">
      <c r="A23" s="60"/>
      <c r="B23" s="20"/>
      <c r="C23" s="20"/>
      <c r="D23" s="20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4"/>
    </row>
    <row r="24" ht="30.0" customHeight="1">
      <c r="A24" s="59" t="s">
        <v>54</v>
      </c>
      <c r="B24" s="20"/>
      <c r="C24" s="38">
        <v>3958.65</v>
      </c>
      <c r="D24" s="81" t="s">
        <v>55</v>
      </c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4"/>
    </row>
    <row r="25" ht="30.0" customHeight="1">
      <c r="A25" s="59" t="s">
        <v>56</v>
      </c>
      <c r="B25" s="20"/>
      <c r="C25" s="62" t="s">
        <v>28</v>
      </c>
      <c r="D25" s="81" t="s">
        <v>57</v>
      </c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4"/>
    </row>
    <row r="26" ht="19.5" customHeight="1">
      <c r="A26" s="76"/>
      <c r="B26" s="77"/>
      <c r="C26" s="77"/>
      <c r="D26" s="77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4"/>
    </row>
    <row r="27" ht="19.5" customHeight="1">
      <c r="A27" s="80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4"/>
    </row>
    <row r="28" ht="19.5" customHeight="1">
      <c r="A28" s="80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4"/>
    </row>
    <row r="29" ht="19.5" customHeight="1">
      <c r="A29" s="80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4"/>
    </row>
    <row r="30" ht="19.5" customHeight="1">
      <c r="A30" s="80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ht="19.5" customHeight="1">
      <c r="A31" s="80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4"/>
    </row>
    <row r="32" ht="19.5" customHeight="1">
      <c r="A32" s="80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4"/>
    </row>
    <row r="33" ht="19.5" customHeight="1">
      <c r="A33" s="80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4"/>
    </row>
    <row r="34" ht="19.5" customHeight="1">
      <c r="A34" s="80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4"/>
    </row>
    <row r="35" ht="19.5" customHeight="1">
      <c r="A35" s="80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4"/>
    </row>
    <row r="36" ht="19.5" customHeight="1">
      <c r="A36" s="8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4"/>
    </row>
    <row r="37" ht="19.5" customHeight="1">
      <c r="A37" s="80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4"/>
    </row>
    <row r="38" ht="19.5" customHeight="1">
      <c r="A38" s="80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4"/>
    </row>
    <row r="39" ht="19.5" customHeight="1">
      <c r="A39" s="80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4"/>
    </row>
    <row r="40" ht="19.5" customHeight="1">
      <c r="A40" s="8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4"/>
    </row>
    <row r="41" ht="19.5" customHeight="1">
      <c r="A41" s="80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4"/>
    </row>
    <row r="42" ht="19.5" customHeight="1">
      <c r="A42" s="80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4"/>
    </row>
    <row r="43" ht="19.5" customHeight="1">
      <c r="A43" s="80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4"/>
    </row>
    <row r="44" ht="19.5" customHeight="1">
      <c r="A44" s="80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4"/>
    </row>
    <row r="45" ht="19.5" customHeight="1">
      <c r="A45" s="80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4"/>
    </row>
    <row r="46" ht="19.5" customHeight="1">
      <c r="A46" s="80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4"/>
    </row>
    <row r="47" ht="19.5" customHeight="1">
      <c r="A47" s="80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4"/>
    </row>
    <row r="48" ht="19.5" customHeight="1">
      <c r="A48" s="80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4"/>
    </row>
    <row r="49" ht="19.5" customHeight="1">
      <c r="A49" s="80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4"/>
    </row>
    <row r="50" ht="19.5" customHeight="1">
      <c r="A50" s="8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4"/>
    </row>
    <row r="51" ht="19.5" customHeight="1">
      <c r="A51" s="80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4"/>
    </row>
    <row r="52" ht="19.5" customHeight="1">
      <c r="A52" s="80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4"/>
    </row>
    <row r="53" ht="19.5" customHeight="1">
      <c r="A53" s="8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4"/>
    </row>
    <row r="54" ht="19.5" customHeight="1">
      <c r="A54" s="8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4"/>
    </row>
    <row r="55" ht="19.5" customHeight="1">
      <c r="A55" s="8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4"/>
    </row>
    <row r="56" ht="19.5" customHeight="1">
      <c r="A56" s="80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4"/>
    </row>
    <row r="57" ht="19.5" customHeight="1">
      <c r="A57" s="80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4"/>
    </row>
    <row r="58" ht="19.5" customHeight="1">
      <c r="A58" s="80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4"/>
    </row>
    <row r="59" ht="19.5" customHeight="1">
      <c r="A59" s="80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4"/>
    </row>
    <row r="60" ht="19.5" customHeight="1">
      <c r="A60" s="8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4"/>
    </row>
    <row r="61" ht="19.5" customHeight="1">
      <c r="A61" s="8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4"/>
    </row>
    <row r="62" ht="19.5" customHeight="1">
      <c r="A62" s="80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4"/>
    </row>
    <row r="63" ht="19.5" customHeight="1">
      <c r="A63" s="80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4"/>
    </row>
    <row r="64" ht="19.5" customHeight="1">
      <c r="A64" s="80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4"/>
    </row>
    <row r="65" ht="19.5" customHeight="1">
      <c r="A65" s="80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4"/>
    </row>
    <row r="66" ht="19.5" customHeight="1">
      <c r="A66" s="80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4"/>
    </row>
    <row r="67" ht="19.5" customHeight="1">
      <c r="A67" s="8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4"/>
    </row>
    <row r="68" ht="19.5" customHeight="1">
      <c r="A68" s="8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4"/>
    </row>
    <row r="69" ht="19.5" customHeight="1">
      <c r="A69" s="80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4"/>
    </row>
    <row r="70" ht="19.5" customHeight="1">
      <c r="A70" s="8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4"/>
    </row>
    <row r="71" ht="19.5" customHeight="1">
      <c r="A71" s="80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4"/>
    </row>
    <row r="72" ht="19.5" customHeight="1">
      <c r="A72" s="80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4"/>
    </row>
    <row r="73" ht="19.5" customHeight="1">
      <c r="A73" s="80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4"/>
    </row>
    <row r="74" ht="19.5" customHeight="1">
      <c r="A74" s="8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4"/>
    </row>
    <row r="75" ht="19.5" customHeight="1">
      <c r="A75" s="80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4"/>
    </row>
    <row r="76" ht="19.5" customHeight="1">
      <c r="A76" s="80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4"/>
    </row>
    <row r="77" ht="19.5" customHeight="1">
      <c r="A77" s="80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4"/>
    </row>
    <row r="78" ht="19.5" customHeight="1">
      <c r="A78" s="8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4"/>
    </row>
    <row r="79" ht="19.5" customHeight="1">
      <c r="A79" s="80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4"/>
    </row>
    <row r="80" ht="19.5" customHeight="1">
      <c r="A80" s="80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4"/>
    </row>
    <row r="81" ht="19.5" customHeight="1">
      <c r="A81" s="80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4"/>
    </row>
    <row r="82" ht="19.5" customHeight="1">
      <c r="A82" s="80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4"/>
    </row>
    <row r="83" ht="19.5" customHeight="1">
      <c r="A83" s="80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4"/>
    </row>
    <row r="84" ht="19.5" customHeight="1">
      <c r="A84" s="80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4"/>
    </row>
    <row r="85" ht="19.5" customHeight="1">
      <c r="A85" s="80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4"/>
    </row>
    <row r="86" ht="19.5" customHeight="1">
      <c r="A86" s="80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4"/>
    </row>
    <row r="87" ht="19.5" customHeight="1">
      <c r="A87" s="80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4"/>
    </row>
    <row r="88" ht="19.5" customHeight="1">
      <c r="A88" s="80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4"/>
    </row>
    <row r="89" ht="19.5" customHeight="1">
      <c r="A89" s="80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4"/>
    </row>
    <row r="90" ht="19.5" customHeight="1">
      <c r="A90" s="80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4"/>
    </row>
    <row r="91" ht="19.5" customHeight="1">
      <c r="A91" s="80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4"/>
    </row>
    <row r="92" ht="19.5" customHeight="1">
      <c r="A92" s="80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4"/>
    </row>
    <row r="93" ht="19.5" customHeight="1">
      <c r="A93" s="80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4"/>
    </row>
    <row r="94" ht="19.5" customHeight="1">
      <c r="A94" s="80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4"/>
    </row>
    <row r="95" ht="19.5" customHeight="1">
      <c r="A95" s="80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4"/>
    </row>
    <row r="96" ht="19.5" customHeight="1">
      <c r="A96" s="80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4"/>
    </row>
    <row r="97" ht="19.5" customHeight="1">
      <c r="A97" s="80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4"/>
    </row>
    <row r="98" ht="19.5" customHeight="1">
      <c r="A98" s="80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4"/>
    </row>
    <row r="99" ht="19.5" customHeight="1">
      <c r="A99" s="80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4"/>
    </row>
    <row r="100" ht="19.5" customHeight="1">
      <c r="A100" s="80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4"/>
    </row>
    <row r="101" ht="19.5" customHeight="1">
      <c r="A101" s="80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4"/>
    </row>
    <row r="102" ht="19.5" customHeight="1">
      <c r="A102" s="80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4"/>
    </row>
    <row r="103" ht="19.5" customHeight="1">
      <c r="A103" s="80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4"/>
    </row>
    <row r="104" ht="19.5" customHeight="1">
      <c r="A104" s="80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4"/>
    </row>
    <row r="105" ht="19.5" customHeight="1">
      <c r="A105" s="80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4"/>
    </row>
    <row r="106" ht="19.5" customHeight="1">
      <c r="A106" s="80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4"/>
    </row>
    <row r="107" ht="19.5" customHeight="1">
      <c r="A107" s="80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4"/>
    </row>
    <row r="108" ht="19.5" customHeight="1">
      <c r="A108" s="80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4"/>
    </row>
    <row r="109" ht="19.5" customHeight="1">
      <c r="A109" s="80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4"/>
    </row>
    <row r="110" ht="19.5" customHeight="1">
      <c r="A110" s="8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4"/>
    </row>
    <row r="111" ht="19.5" customHeight="1">
      <c r="A111" s="80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4"/>
    </row>
    <row r="112" ht="19.5" customHeight="1">
      <c r="A112" s="80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4"/>
    </row>
    <row r="113" ht="19.5" customHeight="1">
      <c r="A113" s="80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4"/>
    </row>
    <row r="114" ht="19.5" customHeight="1">
      <c r="A114" s="80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4"/>
    </row>
    <row r="115" ht="19.5" customHeight="1">
      <c r="A115" s="80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4"/>
    </row>
    <row r="116" ht="19.5" customHeight="1">
      <c r="A116" s="80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4"/>
    </row>
    <row r="117" ht="19.5" customHeight="1">
      <c r="A117" s="80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4"/>
    </row>
    <row r="118" ht="19.5" customHeight="1">
      <c r="A118" s="80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4"/>
    </row>
    <row r="119" ht="19.5" customHeight="1">
      <c r="A119" s="80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4"/>
    </row>
    <row r="120" ht="19.5" customHeight="1">
      <c r="A120" s="80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4"/>
    </row>
    <row r="121" ht="19.5" customHeight="1">
      <c r="A121" s="80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4"/>
    </row>
    <row r="122" ht="19.5" customHeight="1">
      <c r="A122" s="80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4"/>
    </row>
    <row r="123" ht="19.5" customHeight="1">
      <c r="A123" s="80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4"/>
    </row>
    <row r="124" ht="19.5" customHeight="1">
      <c r="A124" s="80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4"/>
    </row>
    <row r="125" ht="19.5" customHeight="1">
      <c r="A125" s="80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4"/>
    </row>
    <row r="126" ht="19.5" customHeight="1">
      <c r="A126" s="80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4"/>
    </row>
    <row r="127" ht="19.5" customHeight="1">
      <c r="A127" s="80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4"/>
    </row>
    <row r="128" ht="19.5" customHeight="1">
      <c r="A128" s="80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4"/>
    </row>
    <row r="129" ht="19.5" customHeight="1">
      <c r="A129" s="80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4"/>
    </row>
    <row r="130" ht="19.5" customHeight="1">
      <c r="A130" s="80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4"/>
    </row>
    <row r="131" ht="19.5" customHeight="1">
      <c r="A131" s="80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4"/>
    </row>
    <row r="132" ht="19.5" customHeight="1">
      <c r="A132" s="80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4"/>
    </row>
    <row r="133" ht="19.5" customHeight="1">
      <c r="A133" s="80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4"/>
    </row>
    <row r="134" ht="19.5" customHeight="1">
      <c r="A134" s="80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4"/>
    </row>
    <row r="135" ht="19.5" customHeight="1">
      <c r="A135" s="80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4"/>
    </row>
    <row r="136" ht="19.5" customHeight="1">
      <c r="A136" s="80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4"/>
    </row>
    <row r="137" ht="19.5" customHeight="1">
      <c r="A137" s="8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4"/>
    </row>
    <row r="138" ht="19.5" customHeight="1">
      <c r="A138" s="8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4"/>
    </row>
    <row r="139" ht="19.5" customHeight="1">
      <c r="A139" s="8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4"/>
    </row>
    <row r="140" ht="19.5" customHeight="1">
      <c r="A140" s="8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4"/>
    </row>
    <row r="141" ht="19.5" customHeight="1">
      <c r="A141" s="80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4"/>
    </row>
    <row r="142" ht="19.5" customHeight="1">
      <c r="A142" s="80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4"/>
    </row>
    <row r="143" ht="19.5" customHeight="1">
      <c r="A143" s="80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4"/>
    </row>
    <row r="144" ht="19.5" customHeight="1">
      <c r="A144" s="80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4"/>
    </row>
    <row r="145" ht="19.5" customHeight="1">
      <c r="A145" s="80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4"/>
    </row>
    <row r="146" ht="19.5" customHeight="1">
      <c r="A146" s="80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4"/>
    </row>
    <row r="147" ht="19.5" customHeight="1">
      <c r="A147" s="80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4"/>
    </row>
    <row r="148" ht="19.5" customHeight="1">
      <c r="A148" s="80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4"/>
    </row>
    <row r="149" ht="19.5" customHeight="1">
      <c r="A149" s="80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4"/>
    </row>
    <row r="150" ht="19.5" customHeight="1">
      <c r="A150" s="80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4"/>
    </row>
    <row r="151" ht="19.5" customHeight="1">
      <c r="A151" s="80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4"/>
    </row>
    <row r="152" ht="19.5" customHeight="1">
      <c r="A152" s="80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4"/>
    </row>
    <row r="153" ht="19.5" customHeight="1">
      <c r="A153" s="80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4"/>
    </row>
    <row r="154" ht="19.5" customHeight="1">
      <c r="A154" s="80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4"/>
    </row>
    <row r="155" ht="19.5" customHeight="1">
      <c r="A155" s="80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4"/>
    </row>
    <row r="156" ht="19.5" customHeight="1">
      <c r="A156" s="80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4"/>
    </row>
    <row r="157" ht="19.5" customHeight="1">
      <c r="A157" s="80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4"/>
    </row>
    <row r="158" ht="19.5" customHeight="1">
      <c r="A158" s="80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4"/>
    </row>
    <row r="159" ht="19.5" customHeight="1">
      <c r="A159" s="80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4"/>
    </row>
    <row r="160" ht="19.5" customHeight="1">
      <c r="A160" s="80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4"/>
    </row>
    <row r="161" ht="19.5" customHeight="1">
      <c r="A161" s="80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4"/>
    </row>
    <row r="162" ht="19.5" customHeight="1">
      <c r="A162" s="80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4"/>
    </row>
    <row r="163" ht="19.5" customHeight="1">
      <c r="A163" s="80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4"/>
    </row>
    <row r="164" ht="19.5" customHeight="1">
      <c r="A164" s="80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4"/>
    </row>
    <row r="165" ht="19.5" customHeight="1">
      <c r="A165" s="80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4"/>
    </row>
    <row r="166" ht="19.5" customHeight="1">
      <c r="A166" s="80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4"/>
    </row>
    <row r="167" ht="19.5" customHeight="1">
      <c r="A167" s="80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4"/>
    </row>
    <row r="168" ht="19.5" customHeight="1">
      <c r="A168" s="80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4"/>
    </row>
    <row r="169" ht="19.5" customHeight="1">
      <c r="A169" s="80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4"/>
    </row>
    <row r="170" ht="19.5" customHeight="1">
      <c r="A170" s="80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4"/>
    </row>
    <row r="171" ht="19.5" customHeight="1">
      <c r="A171" s="80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4"/>
    </row>
    <row r="172" ht="19.5" customHeight="1">
      <c r="A172" s="80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4"/>
    </row>
    <row r="173" ht="19.5" customHeight="1">
      <c r="A173" s="80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4"/>
    </row>
    <row r="174" ht="19.5" customHeight="1">
      <c r="A174" s="80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4"/>
    </row>
    <row r="175" ht="19.5" customHeight="1">
      <c r="A175" s="80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4"/>
    </row>
    <row r="176" ht="19.5" customHeight="1">
      <c r="A176" s="80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4"/>
    </row>
    <row r="177" ht="19.5" customHeight="1">
      <c r="A177" s="80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4"/>
    </row>
    <row r="178" ht="19.5" customHeight="1">
      <c r="A178" s="80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4"/>
    </row>
    <row r="179" ht="19.5" customHeight="1">
      <c r="A179" s="80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4"/>
    </row>
    <row r="180" ht="19.5" customHeight="1">
      <c r="A180" s="80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4"/>
    </row>
    <row r="181" ht="19.5" customHeight="1">
      <c r="A181" s="80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4"/>
    </row>
    <row r="182" ht="19.5" customHeight="1">
      <c r="A182" s="80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4"/>
    </row>
    <row r="183" ht="19.5" customHeight="1">
      <c r="A183" s="80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4"/>
    </row>
    <row r="184" ht="19.5" customHeight="1">
      <c r="A184" s="80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4"/>
    </row>
    <row r="185" ht="19.5" customHeight="1">
      <c r="A185" s="80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4"/>
    </row>
    <row r="186" ht="19.5" customHeight="1">
      <c r="A186" s="80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4"/>
    </row>
    <row r="187" ht="19.5" customHeight="1">
      <c r="A187" s="80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4"/>
    </row>
    <row r="188" ht="19.5" customHeight="1">
      <c r="A188" s="80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4"/>
    </row>
    <row r="189" ht="19.5" customHeight="1">
      <c r="A189" s="80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4"/>
    </row>
    <row r="190" ht="19.5" customHeight="1">
      <c r="A190" s="80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4"/>
    </row>
    <row r="191" ht="19.5" customHeight="1">
      <c r="A191" s="80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4"/>
    </row>
    <row r="192" ht="19.5" customHeight="1">
      <c r="A192" s="80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4"/>
    </row>
    <row r="193" ht="19.5" customHeight="1">
      <c r="A193" s="80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4"/>
    </row>
    <row r="194" ht="19.5" customHeight="1">
      <c r="A194" s="80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4"/>
    </row>
    <row r="195" ht="19.5" customHeight="1">
      <c r="A195" s="80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4"/>
    </row>
    <row r="196" ht="19.5" customHeight="1">
      <c r="A196" s="80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4"/>
    </row>
    <row r="197" ht="19.5" customHeight="1">
      <c r="A197" s="80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4"/>
    </row>
    <row r="198" ht="19.5" customHeight="1">
      <c r="A198" s="80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4"/>
    </row>
    <row r="199" ht="19.5" customHeight="1">
      <c r="A199" s="80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4"/>
    </row>
    <row r="200" ht="19.5" customHeight="1">
      <c r="A200" s="80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4"/>
    </row>
    <row r="201" ht="19.5" customHeight="1">
      <c r="A201" s="80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4"/>
    </row>
    <row r="202" ht="19.5" customHeight="1">
      <c r="A202" s="80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4"/>
    </row>
    <row r="203" ht="19.5" customHeight="1">
      <c r="A203" s="80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4"/>
    </row>
    <row r="204" ht="19.5" customHeight="1">
      <c r="A204" s="80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4"/>
    </row>
    <row r="205" ht="19.5" customHeight="1">
      <c r="A205" s="80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4"/>
    </row>
    <row r="206" ht="19.5" customHeight="1">
      <c r="A206" s="80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4"/>
    </row>
    <row r="207" ht="19.5" customHeight="1">
      <c r="A207" s="80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4"/>
    </row>
    <row r="208" ht="19.5" customHeight="1">
      <c r="A208" s="80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4"/>
    </row>
    <row r="209" ht="19.5" customHeight="1">
      <c r="A209" s="80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4"/>
    </row>
    <row r="210" ht="19.5" customHeight="1">
      <c r="A210" s="80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4"/>
    </row>
    <row r="211" ht="19.5" customHeight="1">
      <c r="A211" s="80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4"/>
    </row>
    <row r="212" ht="19.5" customHeight="1">
      <c r="A212" s="80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4"/>
    </row>
    <row r="213" ht="19.5" customHeight="1">
      <c r="A213" s="80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4"/>
    </row>
    <row r="214" ht="19.5" customHeight="1">
      <c r="A214" s="80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4"/>
    </row>
    <row r="215" ht="19.5" customHeight="1">
      <c r="A215" s="80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4"/>
    </row>
    <row r="216" ht="19.5" customHeight="1">
      <c r="A216" s="80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4"/>
    </row>
    <row r="217" ht="19.5" customHeight="1">
      <c r="A217" s="80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4"/>
    </row>
    <row r="218" ht="19.5" customHeight="1">
      <c r="A218" s="80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4"/>
    </row>
    <row r="219" ht="19.5" customHeight="1">
      <c r="A219" s="80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4"/>
    </row>
    <row r="220" ht="19.5" customHeight="1">
      <c r="A220" s="80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4"/>
    </row>
    <row r="221" ht="19.5" customHeight="1">
      <c r="A221" s="80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4"/>
    </row>
    <row r="222" ht="19.5" customHeight="1">
      <c r="A222" s="80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4"/>
    </row>
    <row r="223" ht="19.5" customHeight="1">
      <c r="A223" s="80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4"/>
    </row>
    <row r="224" ht="19.5" customHeight="1">
      <c r="A224" s="80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4"/>
    </row>
    <row r="225" ht="19.5" customHeight="1">
      <c r="A225" s="80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4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">
    <mergeCell ref="A1:D1"/>
  </mergeCells>
  <printOptions/>
  <pageMargins bottom="0.75" footer="0.0" header="0.0" left="0.5" right="0.5" top="0.75"/>
  <pageSetup paperSize="9" scale="72" orientation="portrait"/>
  <headerFooter>
    <oddFooter>&amp;C000000&amp;P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3.14"/>
    <col customWidth="1" min="2" max="2" width="4.0"/>
    <col customWidth="1" min="3" max="3" width="16.71"/>
    <col customWidth="1" min="4" max="4" width="4.0"/>
    <col customWidth="1" min="5" max="5" width="16.71"/>
    <col customWidth="1" min="6" max="25" width="16.29"/>
  </cols>
  <sheetData>
    <row r="1" ht="25.5" customHeight="1">
      <c r="A1" s="7"/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5"/>
    </row>
    <row r="2" ht="25.5" customHeight="1">
      <c r="A2" s="17"/>
      <c r="E2" s="19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4"/>
    </row>
    <row r="3" ht="25.5" customHeight="1">
      <c r="A3" s="26"/>
      <c r="B3" s="27"/>
      <c r="C3" s="27"/>
      <c r="D3" s="27"/>
      <c r="E3" s="28"/>
      <c r="F3" s="21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4"/>
    </row>
    <row r="4" ht="25.5" customHeight="1">
      <c r="A4" s="29" t="s">
        <v>5</v>
      </c>
      <c r="B4" s="30"/>
      <c r="C4" s="30"/>
      <c r="D4" s="30"/>
      <c r="E4" s="31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4"/>
    </row>
    <row r="5" ht="25.5" customHeight="1">
      <c r="A5" s="17"/>
      <c r="E5" s="19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4"/>
    </row>
    <row r="6" ht="30.0" customHeight="1">
      <c r="A6" s="34"/>
      <c r="B6" s="36"/>
      <c r="C6" s="36"/>
      <c r="D6" s="36"/>
      <c r="E6" s="37"/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4"/>
    </row>
    <row r="7" ht="15.0" customHeight="1">
      <c r="A7" s="41" t="s">
        <v>9</v>
      </c>
      <c r="B7" s="10"/>
      <c r="C7" s="10"/>
      <c r="D7" s="10"/>
      <c r="E7" s="12"/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4"/>
    </row>
    <row r="8" ht="15.0" customHeight="1">
      <c r="A8" s="34"/>
      <c r="B8" s="36"/>
      <c r="C8" s="36"/>
      <c r="D8" s="36"/>
      <c r="E8" s="37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4"/>
    </row>
    <row r="9" ht="15.0" customHeight="1">
      <c r="A9" s="43"/>
      <c r="B9" s="45"/>
      <c r="C9" s="45"/>
      <c r="D9" s="45"/>
      <c r="E9" s="48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</row>
    <row r="10" ht="30.0" customHeight="1">
      <c r="A10" s="51" t="s">
        <v>14</v>
      </c>
      <c r="B10" s="47"/>
      <c r="C10" s="47"/>
      <c r="D10" s="47"/>
      <c r="E10" s="49"/>
      <c r="F10" s="25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ht="30.0" customHeight="1">
      <c r="A11" s="50"/>
      <c r="B11" s="50"/>
      <c r="C11" s="52" t="s">
        <v>15</v>
      </c>
      <c r="D11" s="50"/>
      <c r="E11" s="52" t="s">
        <v>16</v>
      </c>
      <c r="F11" s="25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/>
    </row>
    <row r="12" ht="30.0" customHeight="1">
      <c r="A12" s="55" t="s">
        <v>19</v>
      </c>
      <c r="B12" s="20"/>
      <c r="C12" s="56">
        <v>23296.17</v>
      </c>
      <c r="D12" s="58"/>
      <c r="E12" s="56">
        <v>48737.99</v>
      </c>
      <c r="F12" s="25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4"/>
    </row>
    <row r="13" ht="30.0" customHeight="1">
      <c r="A13" s="59" t="s">
        <v>22</v>
      </c>
      <c r="B13" s="20"/>
      <c r="C13" s="38">
        <f>'I &amp; E accounts'!C32</f>
        <v>9853.67</v>
      </c>
      <c r="D13" s="23"/>
      <c r="E13" s="63">
        <f>'I &amp; E accounts'!E32</f>
        <v>-16441.82</v>
      </c>
      <c r="F13" s="25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4"/>
    </row>
    <row r="14" ht="30.0" customHeight="1">
      <c r="A14" s="59" t="s">
        <v>34</v>
      </c>
      <c r="B14" s="20"/>
      <c r="C14" s="63">
        <v>-9000.0</v>
      </c>
      <c r="D14" s="23"/>
      <c r="E14" s="63">
        <v>-9000.0</v>
      </c>
      <c r="F14" s="25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4"/>
    </row>
    <row r="15" ht="30.0" customHeight="1">
      <c r="A15" s="55" t="s">
        <v>35</v>
      </c>
      <c r="B15" s="20"/>
      <c r="C15" s="56">
        <f>C12+C13+C14</f>
        <v>24149.84</v>
      </c>
      <c r="D15" s="58"/>
      <c r="E15" s="56">
        <f>E12+E13+E14</f>
        <v>23296.17</v>
      </c>
      <c r="F15" s="2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4"/>
    </row>
    <row r="16" ht="30.0" customHeight="1">
      <c r="A16" s="69"/>
      <c r="B16" s="4"/>
      <c r="C16" s="4"/>
      <c r="D16" s="4"/>
      <c r="E16" s="6"/>
      <c r="F16" s="25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4"/>
    </row>
    <row r="17" ht="30.0" customHeight="1">
      <c r="A17" s="71" t="s">
        <v>41</v>
      </c>
      <c r="B17" s="4"/>
      <c r="C17" s="4"/>
      <c r="D17" s="4"/>
      <c r="E17" s="6"/>
      <c r="F17" s="25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4"/>
    </row>
    <row r="18" ht="30.0" customHeight="1">
      <c r="A18" s="50"/>
      <c r="B18" s="50"/>
      <c r="C18" s="52" t="s">
        <v>15</v>
      </c>
      <c r="D18" s="50"/>
      <c r="E18" s="52" t="s">
        <v>16</v>
      </c>
      <c r="F18" s="25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4"/>
    </row>
    <row r="19" ht="30.0" customHeight="1">
      <c r="A19" s="55" t="s">
        <v>33</v>
      </c>
      <c r="B19" s="20"/>
      <c r="C19" s="56">
        <f>E22</f>
        <v>28609.33</v>
      </c>
      <c r="D19" s="23"/>
      <c r="E19" s="64">
        <v>19213.79</v>
      </c>
      <c r="F19" s="25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4"/>
    </row>
    <row r="20" ht="30.0" customHeight="1">
      <c r="A20" s="59" t="s">
        <v>34</v>
      </c>
      <c r="B20" s="20"/>
      <c r="C20" s="38">
        <v>9000.0</v>
      </c>
      <c r="D20" s="23"/>
      <c r="E20" s="38">
        <v>9000.0</v>
      </c>
      <c r="F20" s="25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4"/>
    </row>
    <row r="21" ht="30.0" customHeight="1">
      <c r="A21" s="59" t="s">
        <v>47</v>
      </c>
      <c r="B21" s="20"/>
      <c r="C21" s="38">
        <v>380.52</v>
      </c>
      <c r="D21" s="23"/>
      <c r="E21" s="38">
        <v>395.54</v>
      </c>
      <c r="F21" s="25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4"/>
    </row>
    <row r="22" ht="30.0" customHeight="1">
      <c r="A22" s="55" t="s">
        <v>49</v>
      </c>
      <c r="B22" s="20"/>
      <c r="C22" s="56">
        <f>C19+C20+C21</f>
        <v>37989.85</v>
      </c>
      <c r="D22" s="23"/>
      <c r="E22" s="56">
        <f>E19+E20+E21</f>
        <v>28609.33</v>
      </c>
      <c r="F22" s="25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4"/>
    </row>
    <row r="23" ht="19.5" customHeight="1">
      <c r="A23" s="76"/>
      <c r="B23" s="77"/>
      <c r="C23" s="77"/>
      <c r="D23" s="77"/>
      <c r="E23" s="7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4"/>
    </row>
    <row r="24" ht="19.5" customHeight="1">
      <c r="A24" s="79" t="s">
        <v>53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4"/>
    </row>
    <row r="25" ht="19.5" customHeight="1">
      <c r="A25" s="80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4"/>
    </row>
    <row r="26" ht="19.5" customHeight="1">
      <c r="A26" s="80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4"/>
    </row>
    <row r="27" ht="19.5" customHeight="1">
      <c r="A27" s="80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4"/>
    </row>
    <row r="28" ht="19.5" customHeight="1">
      <c r="A28" s="80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4"/>
    </row>
    <row r="29" ht="19.5" customHeight="1">
      <c r="A29" s="80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4"/>
    </row>
    <row r="30" ht="19.5" customHeight="1">
      <c r="A30" s="80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ht="19.5" customHeight="1">
      <c r="A31" s="80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4"/>
    </row>
    <row r="32" ht="19.5" customHeight="1">
      <c r="A32" s="80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4"/>
    </row>
    <row r="33" ht="19.5" customHeight="1">
      <c r="A33" s="80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4"/>
    </row>
    <row r="34" ht="19.5" customHeight="1">
      <c r="A34" s="80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4"/>
    </row>
    <row r="35" ht="19.5" customHeight="1">
      <c r="A35" s="80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4"/>
    </row>
    <row r="36" ht="19.5" customHeight="1">
      <c r="A36" s="8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4"/>
    </row>
    <row r="37" ht="19.5" customHeight="1">
      <c r="A37" s="80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4"/>
    </row>
    <row r="38" ht="19.5" customHeight="1">
      <c r="A38" s="80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4"/>
    </row>
    <row r="39" ht="19.5" customHeight="1">
      <c r="A39" s="80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4"/>
    </row>
    <row r="40" ht="19.5" customHeight="1">
      <c r="A40" s="8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4"/>
    </row>
    <row r="41" ht="19.5" customHeight="1">
      <c r="A41" s="80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4"/>
    </row>
    <row r="42" ht="19.5" customHeight="1">
      <c r="A42" s="80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4"/>
    </row>
    <row r="43" ht="19.5" customHeight="1">
      <c r="A43" s="80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4"/>
    </row>
    <row r="44" ht="19.5" customHeight="1">
      <c r="A44" s="80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4"/>
    </row>
    <row r="45" ht="19.5" customHeight="1">
      <c r="A45" s="80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4"/>
    </row>
    <row r="46" ht="19.5" customHeight="1">
      <c r="A46" s="80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4"/>
    </row>
    <row r="47" ht="19.5" customHeight="1">
      <c r="A47" s="80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4"/>
    </row>
    <row r="48" ht="19.5" customHeight="1">
      <c r="A48" s="80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4"/>
    </row>
    <row r="49" ht="19.5" customHeight="1">
      <c r="A49" s="80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4"/>
    </row>
    <row r="50" ht="19.5" customHeight="1">
      <c r="A50" s="8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4"/>
    </row>
    <row r="51" ht="19.5" customHeight="1">
      <c r="A51" s="80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4"/>
    </row>
    <row r="52" ht="19.5" customHeight="1">
      <c r="A52" s="80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4"/>
    </row>
    <row r="53" ht="19.5" customHeight="1">
      <c r="A53" s="8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4"/>
    </row>
    <row r="54" ht="19.5" customHeight="1">
      <c r="A54" s="8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4"/>
    </row>
    <row r="55" ht="19.5" customHeight="1">
      <c r="A55" s="8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4"/>
    </row>
    <row r="56" ht="19.5" customHeight="1">
      <c r="A56" s="80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4"/>
    </row>
    <row r="57" ht="19.5" customHeight="1">
      <c r="A57" s="80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4"/>
    </row>
    <row r="58" ht="19.5" customHeight="1">
      <c r="A58" s="80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4"/>
    </row>
    <row r="59" ht="19.5" customHeight="1">
      <c r="A59" s="80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4"/>
    </row>
    <row r="60" ht="19.5" customHeight="1">
      <c r="A60" s="8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4"/>
    </row>
    <row r="61" ht="19.5" customHeight="1">
      <c r="A61" s="8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4"/>
    </row>
    <row r="62" ht="19.5" customHeight="1">
      <c r="A62" s="80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4"/>
    </row>
    <row r="63" ht="19.5" customHeight="1">
      <c r="A63" s="80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4"/>
    </row>
    <row r="64" ht="19.5" customHeight="1">
      <c r="A64" s="80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4"/>
    </row>
    <row r="65" ht="19.5" customHeight="1">
      <c r="A65" s="80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4"/>
    </row>
    <row r="66" ht="19.5" customHeight="1">
      <c r="A66" s="80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4"/>
    </row>
    <row r="67" ht="19.5" customHeight="1">
      <c r="A67" s="8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4"/>
    </row>
    <row r="68" ht="19.5" customHeight="1">
      <c r="A68" s="8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4"/>
    </row>
    <row r="69" ht="19.5" customHeight="1">
      <c r="A69" s="80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4"/>
    </row>
    <row r="70" ht="19.5" customHeight="1">
      <c r="A70" s="8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4"/>
    </row>
    <row r="71" ht="19.5" customHeight="1">
      <c r="A71" s="80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4"/>
    </row>
    <row r="72" ht="19.5" customHeight="1">
      <c r="A72" s="80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4"/>
    </row>
    <row r="73" ht="19.5" customHeight="1">
      <c r="A73" s="80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4"/>
    </row>
    <row r="74" ht="19.5" customHeight="1">
      <c r="A74" s="8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4"/>
    </row>
    <row r="75" ht="19.5" customHeight="1">
      <c r="A75" s="80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4"/>
    </row>
    <row r="76" ht="19.5" customHeight="1">
      <c r="A76" s="80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4"/>
    </row>
    <row r="77" ht="19.5" customHeight="1">
      <c r="A77" s="80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4"/>
    </row>
    <row r="78" ht="19.5" customHeight="1">
      <c r="A78" s="8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4"/>
    </row>
    <row r="79" ht="19.5" customHeight="1">
      <c r="A79" s="80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4"/>
    </row>
    <row r="80" ht="19.5" customHeight="1">
      <c r="A80" s="80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4"/>
    </row>
    <row r="81" ht="19.5" customHeight="1">
      <c r="A81" s="80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4"/>
    </row>
    <row r="82" ht="19.5" customHeight="1">
      <c r="A82" s="80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4"/>
    </row>
    <row r="83" ht="19.5" customHeight="1">
      <c r="A83" s="80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4"/>
    </row>
    <row r="84" ht="19.5" customHeight="1">
      <c r="A84" s="80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4"/>
    </row>
    <row r="85" ht="19.5" customHeight="1">
      <c r="A85" s="80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4"/>
    </row>
    <row r="86" ht="19.5" customHeight="1">
      <c r="A86" s="80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4"/>
    </row>
    <row r="87" ht="19.5" customHeight="1">
      <c r="A87" s="80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4"/>
    </row>
    <row r="88" ht="19.5" customHeight="1">
      <c r="A88" s="80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4"/>
    </row>
    <row r="89" ht="19.5" customHeight="1">
      <c r="A89" s="80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4"/>
    </row>
    <row r="90" ht="19.5" customHeight="1">
      <c r="A90" s="80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4"/>
    </row>
    <row r="91" ht="19.5" customHeight="1">
      <c r="A91" s="80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4"/>
    </row>
    <row r="92" ht="19.5" customHeight="1">
      <c r="A92" s="80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4"/>
    </row>
    <row r="93" ht="19.5" customHeight="1">
      <c r="A93" s="80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4"/>
    </row>
    <row r="94" ht="19.5" customHeight="1">
      <c r="A94" s="80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4"/>
    </row>
    <row r="95" ht="19.5" customHeight="1">
      <c r="A95" s="80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4"/>
    </row>
    <row r="96" ht="19.5" customHeight="1">
      <c r="A96" s="80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4"/>
    </row>
    <row r="97" ht="19.5" customHeight="1">
      <c r="A97" s="80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4"/>
    </row>
    <row r="98" ht="19.5" customHeight="1">
      <c r="A98" s="80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4"/>
    </row>
    <row r="99" ht="19.5" customHeight="1">
      <c r="A99" s="80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4"/>
    </row>
    <row r="100" ht="19.5" customHeight="1">
      <c r="A100" s="80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4"/>
    </row>
    <row r="101" ht="19.5" customHeight="1">
      <c r="A101" s="80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4"/>
    </row>
    <row r="102" ht="19.5" customHeight="1">
      <c r="A102" s="80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4"/>
    </row>
    <row r="103" ht="19.5" customHeight="1">
      <c r="A103" s="80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4"/>
    </row>
    <row r="104" ht="19.5" customHeight="1">
      <c r="A104" s="80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4"/>
    </row>
    <row r="105" ht="19.5" customHeight="1">
      <c r="A105" s="80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4"/>
    </row>
    <row r="106" ht="19.5" customHeight="1">
      <c r="A106" s="80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4"/>
    </row>
    <row r="107" ht="19.5" customHeight="1">
      <c r="A107" s="80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4"/>
    </row>
    <row r="108" ht="19.5" customHeight="1">
      <c r="A108" s="80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4"/>
    </row>
    <row r="109" ht="19.5" customHeight="1">
      <c r="A109" s="80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4"/>
    </row>
    <row r="110" ht="19.5" customHeight="1">
      <c r="A110" s="8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4"/>
    </row>
    <row r="111" ht="19.5" customHeight="1">
      <c r="A111" s="80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4"/>
    </row>
    <row r="112" ht="19.5" customHeight="1">
      <c r="A112" s="80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4"/>
    </row>
    <row r="113" ht="19.5" customHeight="1">
      <c r="A113" s="80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4"/>
    </row>
    <row r="114" ht="19.5" customHeight="1">
      <c r="A114" s="80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4"/>
    </row>
    <row r="115" ht="19.5" customHeight="1">
      <c r="A115" s="80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4"/>
    </row>
    <row r="116" ht="19.5" customHeight="1">
      <c r="A116" s="80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4"/>
    </row>
    <row r="117" ht="19.5" customHeight="1">
      <c r="A117" s="80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4"/>
    </row>
    <row r="118" ht="19.5" customHeight="1">
      <c r="A118" s="80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4"/>
    </row>
    <row r="119" ht="19.5" customHeight="1">
      <c r="A119" s="80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4"/>
    </row>
    <row r="120" ht="19.5" customHeight="1">
      <c r="A120" s="80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4"/>
    </row>
    <row r="121" ht="19.5" customHeight="1">
      <c r="A121" s="80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4"/>
    </row>
    <row r="122" ht="19.5" customHeight="1">
      <c r="A122" s="80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4"/>
    </row>
    <row r="123" ht="19.5" customHeight="1">
      <c r="A123" s="80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4"/>
    </row>
    <row r="124" ht="19.5" customHeight="1">
      <c r="A124" s="80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4"/>
    </row>
    <row r="125" ht="19.5" customHeight="1">
      <c r="A125" s="80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4"/>
    </row>
    <row r="126" ht="19.5" customHeight="1">
      <c r="A126" s="80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4"/>
    </row>
    <row r="127" ht="19.5" customHeight="1">
      <c r="A127" s="80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4"/>
    </row>
    <row r="128" ht="19.5" customHeight="1">
      <c r="A128" s="80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4"/>
    </row>
    <row r="129" ht="19.5" customHeight="1">
      <c r="A129" s="80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4"/>
    </row>
    <row r="130" ht="19.5" customHeight="1">
      <c r="A130" s="80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4"/>
    </row>
    <row r="131" ht="19.5" customHeight="1">
      <c r="A131" s="80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4"/>
    </row>
    <row r="132" ht="19.5" customHeight="1">
      <c r="A132" s="80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4"/>
    </row>
    <row r="133" ht="19.5" customHeight="1">
      <c r="A133" s="80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4"/>
    </row>
    <row r="134" ht="19.5" customHeight="1">
      <c r="A134" s="80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4"/>
    </row>
    <row r="135" ht="19.5" customHeight="1">
      <c r="A135" s="80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4"/>
    </row>
    <row r="136" ht="19.5" customHeight="1">
      <c r="A136" s="80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4"/>
    </row>
    <row r="137" ht="19.5" customHeight="1">
      <c r="A137" s="8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4"/>
    </row>
    <row r="138" ht="19.5" customHeight="1">
      <c r="A138" s="8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4"/>
    </row>
    <row r="139" ht="19.5" customHeight="1">
      <c r="A139" s="8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4"/>
    </row>
    <row r="140" ht="19.5" customHeight="1">
      <c r="A140" s="8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4"/>
    </row>
    <row r="141" ht="19.5" customHeight="1">
      <c r="A141" s="80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4"/>
    </row>
    <row r="142" ht="19.5" customHeight="1">
      <c r="A142" s="80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4"/>
    </row>
    <row r="143" ht="19.5" customHeight="1">
      <c r="A143" s="80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4"/>
    </row>
    <row r="144" ht="19.5" customHeight="1">
      <c r="A144" s="80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4"/>
    </row>
    <row r="145" ht="19.5" customHeight="1">
      <c r="A145" s="80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4"/>
    </row>
    <row r="146" ht="19.5" customHeight="1">
      <c r="A146" s="80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4"/>
    </row>
    <row r="147" ht="19.5" customHeight="1">
      <c r="A147" s="80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4"/>
    </row>
    <row r="148" ht="19.5" customHeight="1">
      <c r="A148" s="80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4"/>
    </row>
    <row r="149" ht="19.5" customHeight="1">
      <c r="A149" s="80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4"/>
    </row>
    <row r="150" ht="19.5" customHeight="1">
      <c r="A150" s="80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4"/>
    </row>
    <row r="151" ht="19.5" customHeight="1">
      <c r="A151" s="80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4"/>
    </row>
    <row r="152" ht="19.5" customHeight="1">
      <c r="A152" s="80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4"/>
    </row>
    <row r="153" ht="19.5" customHeight="1">
      <c r="A153" s="80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4"/>
    </row>
    <row r="154" ht="19.5" customHeight="1">
      <c r="A154" s="80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4"/>
    </row>
    <row r="155" ht="19.5" customHeight="1">
      <c r="A155" s="80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4"/>
    </row>
    <row r="156" ht="19.5" customHeight="1">
      <c r="A156" s="80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4"/>
    </row>
    <row r="157" ht="19.5" customHeight="1">
      <c r="A157" s="80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4"/>
    </row>
    <row r="158" ht="19.5" customHeight="1">
      <c r="A158" s="80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4"/>
    </row>
    <row r="159" ht="19.5" customHeight="1">
      <c r="A159" s="80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4"/>
    </row>
    <row r="160" ht="19.5" customHeight="1">
      <c r="A160" s="80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4"/>
    </row>
    <row r="161" ht="19.5" customHeight="1">
      <c r="A161" s="80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4"/>
    </row>
    <row r="162" ht="19.5" customHeight="1">
      <c r="A162" s="80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4"/>
    </row>
    <row r="163" ht="19.5" customHeight="1">
      <c r="A163" s="80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4"/>
    </row>
    <row r="164" ht="19.5" customHeight="1">
      <c r="A164" s="80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4"/>
    </row>
    <row r="165" ht="19.5" customHeight="1">
      <c r="A165" s="80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4"/>
    </row>
    <row r="166" ht="19.5" customHeight="1">
      <c r="A166" s="80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4"/>
    </row>
    <row r="167" ht="19.5" customHeight="1">
      <c r="A167" s="80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4"/>
    </row>
    <row r="168" ht="19.5" customHeight="1">
      <c r="A168" s="80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4"/>
    </row>
    <row r="169" ht="19.5" customHeight="1">
      <c r="A169" s="80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4"/>
    </row>
    <row r="170" ht="19.5" customHeight="1">
      <c r="A170" s="80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4"/>
    </row>
    <row r="171" ht="19.5" customHeight="1">
      <c r="A171" s="80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4"/>
    </row>
    <row r="172" ht="19.5" customHeight="1">
      <c r="A172" s="80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4"/>
    </row>
    <row r="173" ht="19.5" customHeight="1">
      <c r="A173" s="80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4"/>
    </row>
    <row r="174" ht="19.5" customHeight="1">
      <c r="A174" s="80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4"/>
    </row>
    <row r="175" ht="19.5" customHeight="1">
      <c r="A175" s="80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4"/>
    </row>
    <row r="176" ht="19.5" customHeight="1">
      <c r="A176" s="80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4"/>
    </row>
    <row r="177" ht="19.5" customHeight="1">
      <c r="A177" s="80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4"/>
    </row>
    <row r="178" ht="19.5" customHeight="1">
      <c r="A178" s="80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4"/>
    </row>
    <row r="179" ht="19.5" customHeight="1">
      <c r="A179" s="80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4"/>
    </row>
    <row r="180" ht="19.5" customHeight="1">
      <c r="A180" s="80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4"/>
    </row>
    <row r="181" ht="19.5" customHeight="1">
      <c r="A181" s="80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4"/>
    </row>
    <row r="182" ht="19.5" customHeight="1">
      <c r="A182" s="80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4"/>
    </row>
    <row r="183" ht="19.5" customHeight="1">
      <c r="A183" s="80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4"/>
    </row>
    <row r="184" ht="19.5" customHeight="1">
      <c r="A184" s="80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4"/>
    </row>
    <row r="185" ht="19.5" customHeight="1">
      <c r="A185" s="80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4"/>
    </row>
    <row r="186" ht="19.5" customHeight="1">
      <c r="A186" s="80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4"/>
    </row>
    <row r="187" ht="19.5" customHeight="1">
      <c r="A187" s="80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4"/>
    </row>
    <row r="188" ht="19.5" customHeight="1">
      <c r="A188" s="80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4"/>
    </row>
    <row r="189" ht="19.5" customHeight="1">
      <c r="A189" s="80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4"/>
    </row>
    <row r="190" ht="19.5" customHeight="1">
      <c r="A190" s="80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4"/>
    </row>
    <row r="191" ht="19.5" customHeight="1">
      <c r="A191" s="80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4"/>
    </row>
    <row r="192" ht="19.5" customHeight="1">
      <c r="A192" s="80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4"/>
    </row>
    <row r="193" ht="19.5" customHeight="1">
      <c r="A193" s="80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4"/>
    </row>
    <row r="194" ht="19.5" customHeight="1">
      <c r="A194" s="80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4"/>
    </row>
    <row r="195" ht="19.5" customHeight="1">
      <c r="A195" s="80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4"/>
    </row>
    <row r="196" ht="19.5" customHeight="1">
      <c r="A196" s="80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4"/>
    </row>
    <row r="197" ht="19.5" customHeight="1">
      <c r="A197" s="80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4"/>
    </row>
    <row r="198" ht="19.5" customHeight="1">
      <c r="A198" s="80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4"/>
    </row>
    <row r="199" ht="19.5" customHeight="1">
      <c r="A199" s="80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4"/>
    </row>
    <row r="200" ht="19.5" customHeight="1">
      <c r="A200" s="80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4"/>
    </row>
    <row r="201" ht="19.5" customHeight="1">
      <c r="A201" s="80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4"/>
    </row>
    <row r="202" ht="19.5" customHeight="1">
      <c r="A202" s="80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4"/>
    </row>
    <row r="203" ht="19.5" customHeight="1">
      <c r="A203" s="80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4"/>
    </row>
    <row r="204" ht="19.5" customHeight="1">
      <c r="A204" s="80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4"/>
    </row>
    <row r="205" ht="19.5" customHeight="1">
      <c r="A205" s="80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4"/>
    </row>
    <row r="206" ht="19.5" customHeight="1">
      <c r="A206" s="80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4"/>
    </row>
    <row r="207" ht="19.5" customHeight="1">
      <c r="A207" s="80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4"/>
    </row>
    <row r="208" ht="19.5" customHeight="1">
      <c r="A208" s="80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4"/>
    </row>
    <row r="209" ht="19.5" customHeight="1">
      <c r="A209" s="80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4"/>
    </row>
    <row r="210" ht="19.5" customHeight="1">
      <c r="A210" s="80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4"/>
    </row>
    <row r="211" ht="19.5" customHeight="1">
      <c r="A211" s="80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4"/>
    </row>
    <row r="212" ht="19.5" customHeight="1">
      <c r="A212" s="80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4"/>
    </row>
    <row r="213" ht="19.5" customHeight="1">
      <c r="A213" s="80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4"/>
    </row>
    <row r="214" ht="19.5" customHeight="1">
      <c r="A214" s="80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4"/>
    </row>
    <row r="215" ht="19.5" customHeight="1">
      <c r="A215" s="80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4"/>
    </row>
    <row r="216" ht="19.5" customHeight="1">
      <c r="A216" s="80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4"/>
    </row>
    <row r="217" ht="19.5" customHeight="1">
      <c r="A217" s="80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4"/>
    </row>
    <row r="218" ht="19.5" customHeight="1">
      <c r="A218" s="80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4"/>
    </row>
    <row r="219" ht="19.5" customHeight="1">
      <c r="A219" s="80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4"/>
    </row>
    <row r="220" ht="19.5" customHeight="1">
      <c r="A220" s="80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4"/>
    </row>
    <row r="221" ht="19.5" customHeight="1">
      <c r="A221" s="80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4"/>
    </row>
    <row r="222" ht="19.5" customHeight="1">
      <c r="A222" s="80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4"/>
    </row>
    <row r="223" ht="19.5" customHeight="1">
      <c r="A223" s="80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4"/>
    </row>
    <row r="224" ht="19.5" customHeight="1">
      <c r="A224" s="80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4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6">
    <mergeCell ref="A1:E3"/>
    <mergeCell ref="A4:E6"/>
    <mergeCell ref="A7:E8"/>
    <mergeCell ref="A10:E10"/>
    <mergeCell ref="A16:E16"/>
    <mergeCell ref="A17:E17"/>
  </mergeCells>
  <printOptions/>
  <pageMargins bottom="0.75" footer="0.0" header="0.0" left="0.5" right="0.5" top="0.75"/>
  <pageSetup paperSize="9" scale="72" orientation="portrait"/>
  <headerFooter>
    <oddFooter>&amp;C000000&amp;P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3.43"/>
    <col customWidth="1" min="2" max="2" width="4.0"/>
    <col customWidth="1" min="3" max="3" width="12.29"/>
    <col customWidth="1" min="4" max="4" width="4.0"/>
    <col customWidth="1" min="5" max="5" width="12.29"/>
    <col customWidth="1" min="6" max="6" width="4.0"/>
    <col customWidth="1" min="7" max="7" width="12.29"/>
    <col customWidth="1" min="8" max="8" width="4.0"/>
    <col customWidth="1" min="9" max="9" width="12.29"/>
    <col customWidth="1" min="10" max="10" width="4.0"/>
    <col customWidth="1" min="11" max="11" width="12.29"/>
    <col customWidth="1" min="12" max="28" width="16.29"/>
  </cols>
  <sheetData>
    <row r="1" ht="25.5" customHeight="1">
      <c r="A1" s="14"/>
      <c r="B1" s="16" t="s">
        <v>2</v>
      </c>
      <c r="C1" s="10"/>
      <c r="D1" s="10"/>
      <c r="E1" s="10"/>
      <c r="F1" s="10"/>
      <c r="G1" s="10"/>
      <c r="H1" s="10"/>
      <c r="I1" s="10"/>
      <c r="J1" s="10"/>
      <c r="K1" s="12"/>
      <c r="L1" s="13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5"/>
    </row>
    <row r="2" ht="25.5" customHeight="1">
      <c r="A2" s="39"/>
      <c r="B2" s="40"/>
      <c r="K2" s="19"/>
      <c r="L2" s="21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4"/>
    </row>
    <row r="3" ht="30.0" customHeight="1">
      <c r="A3" s="42"/>
      <c r="B3" s="44"/>
      <c r="C3" s="36"/>
      <c r="D3" s="36"/>
      <c r="E3" s="36"/>
      <c r="F3" s="36"/>
      <c r="G3" s="36"/>
      <c r="H3" s="36"/>
      <c r="I3" s="36"/>
      <c r="J3" s="36"/>
      <c r="K3" s="37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4"/>
    </row>
    <row r="4" ht="15.0" customHeight="1">
      <c r="A4" s="41" t="s">
        <v>9</v>
      </c>
      <c r="B4" s="10"/>
      <c r="C4" s="10"/>
      <c r="D4" s="10"/>
      <c r="E4" s="10"/>
      <c r="F4" s="10"/>
      <c r="G4" s="10"/>
      <c r="H4" s="10"/>
      <c r="I4" s="10"/>
      <c r="J4" s="10"/>
      <c r="K4" s="12"/>
      <c r="L4" s="21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4"/>
    </row>
    <row r="5" ht="15.0" customHeight="1">
      <c r="A5" s="53"/>
      <c r="B5" s="54"/>
      <c r="C5" s="54"/>
      <c r="D5" s="54"/>
      <c r="E5" s="54"/>
      <c r="F5" s="54"/>
      <c r="G5" s="54"/>
      <c r="H5" s="54"/>
      <c r="I5" s="54"/>
      <c r="J5" s="54"/>
      <c r="K5" s="57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4"/>
    </row>
    <row r="6" ht="21.75" customHeight="1">
      <c r="A6" s="50"/>
      <c r="B6" s="50"/>
      <c r="C6" s="52" t="s">
        <v>25</v>
      </c>
      <c r="D6" s="50"/>
      <c r="E6" s="52" t="s">
        <v>26</v>
      </c>
      <c r="F6" s="61"/>
      <c r="G6" s="52" t="s">
        <v>29</v>
      </c>
      <c r="H6" s="61"/>
      <c r="I6" s="52" t="s">
        <v>30</v>
      </c>
      <c r="J6" s="52"/>
      <c r="K6" s="52" t="s">
        <v>31</v>
      </c>
      <c r="L6" s="25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4"/>
    </row>
    <row r="7" ht="30.0" customHeight="1">
      <c r="A7" s="55" t="s">
        <v>33</v>
      </c>
      <c r="B7" s="20"/>
      <c r="C7" s="56">
        <v>23296.17</v>
      </c>
      <c r="D7" s="58"/>
      <c r="E7" s="64">
        <v>1772.66</v>
      </c>
      <c r="F7" s="64"/>
      <c r="G7" s="64">
        <v>46.0</v>
      </c>
      <c r="H7" s="64"/>
      <c r="I7" s="64">
        <v>0.0</v>
      </c>
      <c r="J7" s="64"/>
      <c r="K7" s="64">
        <v>7747.33</v>
      </c>
      <c r="L7" s="25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4"/>
    </row>
    <row r="8" ht="30.0" customHeight="1">
      <c r="A8" s="59" t="s">
        <v>22</v>
      </c>
      <c r="B8" s="20"/>
      <c r="C8" s="38">
        <f>'I &amp; E accounts'!C32</f>
        <v>9853.67</v>
      </c>
      <c r="D8" s="23"/>
      <c r="E8" s="70">
        <f>'Bowls accounts'!C32</f>
        <v>-667.59</v>
      </c>
      <c r="F8" s="63"/>
      <c r="G8" s="38">
        <f>'Cricket accounts'!C28+'Cricket accounts'!C34</f>
        <v>1984.79</v>
      </c>
      <c r="H8" s="63"/>
      <c r="I8" s="38">
        <v>2496.95</v>
      </c>
      <c r="J8" s="38"/>
      <c r="K8" s="38">
        <f>'Tennis accounts'!C26</f>
        <v>1476.86</v>
      </c>
      <c r="L8" s="25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4"/>
    </row>
    <row r="9" ht="30.0" customHeight="1">
      <c r="A9" s="59" t="s">
        <v>34</v>
      </c>
      <c r="B9" s="20"/>
      <c r="C9" s="63">
        <v>-9000.0</v>
      </c>
      <c r="D9" s="23"/>
      <c r="E9" s="62" t="s">
        <v>28</v>
      </c>
      <c r="F9" s="38"/>
      <c r="G9" s="62" t="s">
        <v>28</v>
      </c>
      <c r="H9" s="38"/>
      <c r="I9" s="62" t="s">
        <v>28</v>
      </c>
      <c r="J9" s="62"/>
      <c r="K9" s="62" t="s">
        <v>28</v>
      </c>
      <c r="L9" s="25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4"/>
    </row>
    <row r="10" ht="30.0" customHeight="1">
      <c r="A10" s="59" t="s">
        <v>48</v>
      </c>
      <c r="B10" s="20"/>
      <c r="C10" s="74" t="s">
        <v>28</v>
      </c>
      <c r="D10" s="23"/>
      <c r="E10" s="62" t="s">
        <v>28</v>
      </c>
      <c r="F10" s="38"/>
      <c r="G10" s="62" t="s">
        <v>28</v>
      </c>
      <c r="H10" s="38"/>
      <c r="I10" s="62" t="s">
        <v>28</v>
      </c>
      <c r="J10" s="63"/>
      <c r="K10" s="63">
        <f>'Tennis accounts'!C32</f>
        <v>-2744.83</v>
      </c>
      <c r="L10" s="25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4"/>
    </row>
    <row r="11" ht="30.0" customHeight="1">
      <c r="A11" s="55" t="s">
        <v>49</v>
      </c>
      <c r="B11" s="20"/>
      <c r="C11" s="56">
        <f>C7+C8+C9</f>
        <v>24149.84</v>
      </c>
      <c r="D11" s="58"/>
      <c r="E11" s="56">
        <f>E7+E8</f>
        <v>1105.07</v>
      </c>
      <c r="F11" s="56"/>
      <c r="G11" s="56">
        <f>G7+G8</f>
        <v>2030.79</v>
      </c>
      <c r="H11" s="56"/>
      <c r="I11" s="56">
        <f>I7+I8</f>
        <v>2496.95</v>
      </c>
      <c r="J11" s="56"/>
      <c r="K11" s="56">
        <f>K7+K8+K10</f>
        <v>6479.36</v>
      </c>
      <c r="L11" s="25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4"/>
    </row>
    <row r="12" ht="30.0" customHeight="1">
      <c r="A12" s="60"/>
      <c r="B12" s="20"/>
      <c r="C12" s="56"/>
      <c r="D12" s="58"/>
      <c r="E12" s="56"/>
      <c r="F12" s="56"/>
      <c r="G12" s="56"/>
      <c r="H12" s="56"/>
      <c r="I12" s="56"/>
      <c r="J12" s="56"/>
      <c r="K12" s="56"/>
      <c r="L12" s="25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4"/>
    </row>
    <row r="13" ht="30.0" customHeight="1">
      <c r="A13" s="55" t="s">
        <v>58</v>
      </c>
      <c r="B13" s="20"/>
      <c r="C13" s="62" t="s">
        <v>28</v>
      </c>
      <c r="D13" s="58"/>
      <c r="E13" s="82">
        <v>0.0</v>
      </c>
      <c r="F13" s="56"/>
      <c r="G13" s="62" t="s">
        <v>28</v>
      </c>
      <c r="H13" s="56"/>
      <c r="I13" s="62" t="s">
        <v>28</v>
      </c>
      <c r="J13" s="62"/>
      <c r="K13" s="62" t="s">
        <v>28</v>
      </c>
      <c r="L13" s="25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4"/>
    </row>
    <row r="14" ht="30.0" customHeight="1">
      <c r="A14" s="59" t="s">
        <v>22</v>
      </c>
      <c r="B14" s="20"/>
      <c r="C14" s="62" t="s">
        <v>28</v>
      </c>
      <c r="D14" s="58"/>
      <c r="E14" s="83">
        <f>'Bowls accounts'!E38</f>
        <v>0</v>
      </c>
      <c r="F14" s="56"/>
      <c r="G14" s="62" t="s">
        <v>28</v>
      </c>
      <c r="H14" s="56"/>
      <c r="I14" s="62" t="s">
        <v>28</v>
      </c>
      <c r="J14" s="62"/>
      <c r="K14" s="62" t="s">
        <v>28</v>
      </c>
      <c r="L14" s="25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4"/>
    </row>
    <row r="15" ht="30.0" customHeight="1">
      <c r="A15" s="55" t="s">
        <v>60</v>
      </c>
      <c r="B15" s="20"/>
      <c r="C15" s="62" t="s">
        <v>28</v>
      </c>
      <c r="D15" s="58"/>
      <c r="E15" s="56">
        <v>0.0</v>
      </c>
      <c r="F15" s="56"/>
      <c r="G15" s="62" t="s">
        <v>28</v>
      </c>
      <c r="H15" s="56"/>
      <c r="I15" s="62" t="s">
        <v>28</v>
      </c>
      <c r="J15" s="62"/>
      <c r="K15" s="62" t="s">
        <v>28</v>
      </c>
      <c r="L15" s="25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4"/>
    </row>
    <row r="16" ht="30.0" customHeight="1">
      <c r="A16" s="60"/>
      <c r="B16" s="20"/>
      <c r="C16" s="84"/>
      <c r="D16" s="58"/>
      <c r="E16" s="56"/>
      <c r="F16" s="56"/>
      <c r="G16" s="84"/>
      <c r="H16" s="56"/>
      <c r="I16" s="84"/>
      <c r="J16" s="84"/>
      <c r="K16" s="84"/>
      <c r="L16" s="25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4"/>
    </row>
    <row r="17" ht="30.0" customHeight="1">
      <c r="A17" s="55" t="s">
        <v>61</v>
      </c>
      <c r="B17" s="20"/>
      <c r="C17" s="56">
        <f>'Statement of balances'!C22</f>
        <v>37989.85</v>
      </c>
      <c r="D17" s="58"/>
      <c r="E17" s="56"/>
      <c r="F17" s="56"/>
      <c r="G17" s="84"/>
      <c r="H17" s="56"/>
      <c r="I17" s="84"/>
      <c r="J17" s="84"/>
      <c r="K17" s="84"/>
      <c r="L17" s="25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4"/>
    </row>
    <row r="18" ht="30.0" customHeight="1">
      <c r="A18" s="60"/>
      <c r="B18" s="20"/>
      <c r="C18" s="56"/>
      <c r="D18" s="58"/>
      <c r="E18" s="56"/>
      <c r="F18" s="56"/>
      <c r="G18" s="84"/>
      <c r="H18" s="56"/>
      <c r="I18" s="84"/>
      <c r="J18" s="84"/>
      <c r="K18" s="84"/>
      <c r="L18" s="25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4"/>
    </row>
    <row r="19" ht="30.0" customHeight="1">
      <c r="A19" s="85" t="s">
        <v>62</v>
      </c>
      <c r="B19" s="87"/>
      <c r="C19" s="90">
        <f>C11+E11+G11+I11+K11+E15+C17</f>
        <v>74251.86</v>
      </c>
      <c r="D19" s="4"/>
      <c r="E19" s="4"/>
      <c r="F19" s="4"/>
      <c r="G19" s="4"/>
      <c r="H19" s="4"/>
      <c r="I19" s="4"/>
      <c r="J19" s="4"/>
      <c r="K19" s="6"/>
      <c r="L19" s="25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4"/>
    </row>
    <row r="20" ht="19.5" customHeight="1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4"/>
    </row>
    <row r="21" ht="19.5" customHeight="1">
      <c r="A21" s="80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4"/>
    </row>
    <row r="22" ht="19.5" customHeight="1">
      <c r="A22" s="80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4"/>
    </row>
    <row r="23" ht="19.5" customHeight="1">
      <c r="A23" s="80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4"/>
    </row>
    <row r="24" ht="19.5" customHeight="1">
      <c r="A24" s="8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4"/>
    </row>
    <row r="25" ht="19.5" customHeight="1">
      <c r="A25" s="80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4"/>
    </row>
    <row r="26" ht="19.5" customHeight="1">
      <c r="A26" s="80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4"/>
    </row>
    <row r="27" ht="19.5" customHeight="1">
      <c r="A27" s="80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4"/>
    </row>
    <row r="28" ht="19.5" customHeight="1">
      <c r="A28" s="80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4"/>
    </row>
    <row r="29" ht="19.5" customHeight="1">
      <c r="A29" s="80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4"/>
    </row>
    <row r="30" ht="19.5" customHeight="1">
      <c r="A30" s="80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4"/>
    </row>
    <row r="31" ht="19.5" customHeight="1">
      <c r="A31" s="80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4"/>
    </row>
    <row r="32" ht="19.5" customHeight="1">
      <c r="A32" s="80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4"/>
    </row>
    <row r="33" ht="19.5" customHeight="1">
      <c r="A33" s="80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4"/>
    </row>
    <row r="34" ht="19.5" customHeight="1">
      <c r="A34" s="80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4"/>
    </row>
    <row r="35" ht="19.5" customHeight="1">
      <c r="A35" s="80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4"/>
    </row>
    <row r="36" ht="19.5" customHeight="1">
      <c r="A36" s="8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4"/>
    </row>
    <row r="37" ht="19.5" customHeight="1">
      <c r="A37" s="80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4"/>
    </row>
    <row r="38" ht="19.5" customHeight="1">
      <c r="A38" s="80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4"/>
    </row>
    <row r="39" ht="19.5" customHeight="1">
      <c r="A39" s="80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4"/>
    </row>
    <row r="40" ht="19.5" customHeight="1">
      <c r="A40" s="8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4"/>
    </row>
    <row r="41" ht="19.5" customHeight="1">
      <c r="A41" s="80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4"/>
    </row>
    <row r="42" ht="19.5" customHeight="1">
      <c r="A42" s="80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4"/>
    </row>
    <row r="43" ht="19.5" customHeight="1">
      <c r="A43" s="80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4"/>
    </row>
    <row r="44" ht="19.5" customHeight="1">
      <c r="A44" s="80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4"/>
    </row>
    <row r="45" ht="19.5" customHeight="1">
      <c r="A45" s="80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4"/>
    </row>
    <row r="46" ht="19.5" customHeight="1">
      <c r="A46" s="80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4"/>
    </row>
    <row r="47" ht="19.5" customHeight="1">
      <c r="A47" s="80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4"/>
    </row>
    <row r="48" ht="19.5" customHeight="1">
      <c r="A48" s="80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4"/>
    </row>
    <row r="49" ht="19.5" customHeight="1">
      <c r="A49" s="80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4"/>
    </row>
    <row r="50" ht="19.5" customHeight="1">
      <c r="A50" s="8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4"/>
    </row>
    <row r="51" ht="19.5" customHeight="1">
      <c r="A51" s="80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4"/>
    </row>
    <row r="52" ht="19.5" customHeight="1">
      <c r="A52" s="80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4"/>
    </row>
    <row r="53" ht="19.5" customHeight="1">
      <c r="A53" s="8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4"/>
    </row>
    <row r="54" ht="19.5" customHeight="1">
      <c r="A54" s="8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4"/>
    </row>
    <row r="55" ht="19.5" customHeight="1">
      <c r="A55" s="8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4"/>
    </row>
    <row r="56" ht="19.5" customHeight="1">
      <c r="A56" s="80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4"/>
    </row>
    <row r="57" ht="19.5" customHeight="1">
      <c r="A57" s="80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4"/>
    </row>
    <row r="58" ht="19.5" customHeight="1">
      <c r="A58" s="80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4"/>
    </row>
    <row r="59" ht="19.5" customHeight="1">
      <c r="A59" s="80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4"/>
    </row>
    <row r="60" ht="19.5" customHeight="1">
      <c r="A60" s="8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4"/>
    </row>
    <row r="61" ht="19.5" customHeight="1">
      <c r="A61" s="8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4"/>
    </row>
    <row r="62" ht="19.5" customHeight="1">
      <c r="A62" s="80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4"/>
    </row>
    <row r="63" ht="19.5" customHeight="1">
      <c r="A63" s="80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4"/>
    </row>
    <row r="64" ht="19.5" customHeight="1">
      <c r="A64" s="80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4"/>
    </row>
    <row r="65" ht="19.5" customHeight="1">
      <c r="A65" s="80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4"/>
    </row>
    <row r="66" ht="19.5" customHeight="1">
      <c r="A66" s="80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4"/>
    </row>
    <row r="67" ht="19.5" customHeight="1">
      <c r="A67" s="8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4"/>
    </row>
    <row r="68" ht="19.5" customHeight="1">
      <c r="A68" s="8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4"/>
    </row>
    <row r="69" ht="19.5" customHeight="1">
      <c r="A69" s="80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4"/>
    </row>
    <row r="70" ht="19.5" customHeight="1">
      <c r="A70" s="8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4"/>
    </row>
    <row r="71" ht="19.5" customHeight="1">
      <c r="A71" s="80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4"/>
    </row>
    <row r="72" ht="19.5" customHeight="1">
      <c r="A72" s="80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4"/>
    </row>
    <row r="73" ht="19.5" customHeight="1">
      <c r="A73" s="80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4"/>
    </row>
    <row r="74" ht="19.5" customHeight="1">
      <c r="A74" s="8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4"/>
    </row>
    <row r="75" ht="19.5" customHeight="1">
      <c r="A75" s="80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4"/>
    </row>
    <row r="76" ht="19.5" customHeight="1">
      <c r="A76" s="80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4"/>
    </row>
    <row r="77" ht="19.5" customHeight="1">
      <c r="A77" s="80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4"/>
    </row>
    <row r="78" ht="19.5" customHeight="1">
      <c r="A78" s="8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4"/>
    </row>
    <row r="79" ht="19.5" customHeight="1">
      <c r="A79" s="80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4"/>
    </row>
    <row r="80" ht="19.5" customHeight="1">
      <c r="A80" s="80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4"/>
    </row>
    <row r="81" ht="19.5" customHeight="1">
      <c r="A81" s="80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4"/>
    </row>
    <row r="82" ht="19.5" customHeight="1">
      <c r="A82" s="80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4"/>
    </row>
    <row r="83" ht="19.5" customHeight="1">
      <c r="A83" s="80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4"/>
    </row>
    <row r="84" ht="19.5" customHeight="1">
      <c r="A84" s="80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4"/>
    </row>
    <row r="85" ht="19.5" customHeight="1">
      <c r="A85" s="80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4"/>
    </row>
    <row r="86" ht="19.5" customHeight="1">
      <c r="A86" s="80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4"/>
    </row>
    <row r="87" ht="19.5" customHeight="1">
      <c r="A87" s="80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4"/>
    </row>
    <row r="88" ht="19.5" customHeight="1">
      <c r="A88" s="80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4"/>
    </row>
    <row r="89" ht="19.5" customHeight="1">
      <c r="A89" s="80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4"/>
    </row>
    <row r="90" ht="19.5" customHeight="1">
      <c r="A90" s="80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4"/>
    </row>
    <row r="91" ht="19.5" customHeight="1">
      <c r="A91" s="80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4"/>
    </row>
    <row r="92" ht="19.5" customHeight="1">
      <c r="A92" s="80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4"/>
    </row>
    <row r="93" ht="19.5" customHeight="1">
      <c r="A93" s="80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4"/>
    </row>
    <row r="94" ht="19.5" customHeight="1">
      <c r="A94" s="80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4"/>
    </row>
    <row r="95" ht="19.5" customHeight="1">
      <c r="A95" s="80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4"/>
    </row>
    <row r="96" ht="19.5" customHeight="1">
      <c r="A96" s="80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4"/>
    </row>
    <row r="97" ht="19.5" customHeight="1">
      <c r="A97" s="80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4"/>
    </row>
    <row r="98" ht="19.5" customHeight="1">
      <c r="A98" s="80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4"/>
    </row>
    <row r="99" ht="19.5" customHeight="1">
      <c r="A99" s="80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4"/>
    </row>
    <row r="100" ht="19.5" customHeight="1">
      <c r="A100" s="80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4"/>
    </row>
    <row r="101" ht="19.5" customHeight="1">
      <c r="A101" s="80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4"/>
    </row>
    <row r="102" ht="19.5" customHeight="1">
      <c r="A102" s="80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4"/>
    </row>
    <row r="103" ht="19.5" customHeight="1">
      <c r="A103" s="80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4"/>
    </row>
    <row r="104" ht="19.5" customHeight="1">
      <c r="A104" s="80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4"/>
    </row>
    <row r="105" ht="19.5" customHeight="1">
      <c r="A105" s="80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4"/>
    </row>
    <row r="106" ht="19.5" customHeight="1">
      <c r="A106" s="80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4"/>
    </row>
    <row r="107" ht="19.5" customHeight="1">
      <c r="A107" s="80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4"/>
    </row>
    <row r="108" ht="19.5" customHeight="1">
      <c r="A108" s="80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4"/>
    </row>
    <row r="109" ht="19.5" customHeight="1">
      <c r="A109" s="80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4"/>
    </row>
    <row r="110" ht="19.5" customHeight="1">
      <c r="A110" s="8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4"/>
    </row>
    <row r="111" ht="19.5" customHeight="1">
      <c r="A111" s="80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4"/>
    </row>
    <row r="112" ht="19.5" customHeight="1">
      <c r="A112" s="80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4"/>
    </row>
    <row r="113" ht="19.5" customHeight="1">
      <c r="A113" s="80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4"/>
    </row>
    <row r="114" ht="19.5" customHeight="1">
      <c r="A114" s="80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4"/>
    </row>
    <row r="115" ht="19.5" customHeight="1">
      <c r="A115" s="80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4"/>
    </row>
    <row r="116" ht="19.5" customHeight="1">
      <c r="A116" s="80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4"/>
    </row>
    <row r="117" ht="19.5" customHeight="1">
      <c r="A117" s="80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4"/>
    </row>
    <row r="118" ht="19.5" customHeight="1">
      <c r="A118" s="80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4"/>
    </row>
    <row r="119" ht="19.5" customHeight="1">
      <c r="A119" s="80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4"/>
    </row>
    <row r="120" ht="19.5" customHeight="1">
      <c r="A120" s="80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4"/>
    </row>
    <row r="121" ht="19.5" customHeight="1">
      <c r="A121" s="80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4"/>
    </row>
    <row r="122" ht="19.5" customHeight="1">
      <c r="A122" s="80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4"/>
    </row>
    <row r="123" ht="19.5" customHeight="1">
      <c r="A123" s="80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4"/>
    </row>
    <row r="124" ht="19.5" customHeight="1">
      <c r="A124" s="80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4"/>
    </row>
    <row r="125" ht="19.5" customHeight="1">
      <c r="A125" s="80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4"/>
    </row>
    <row r="126" ht="19.5" customHeight="1">
      <c r="A126" s="80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4"/>
    </row>
    <row r="127" ht="19.5" customHeight="1">
      <c r="A127" s="80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4"/>
    </row>
    <row r="128" ht="19.5" customHeight="1">
      <c r="A128" s="80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4"/>
    </row>
    <row r="129" ht="19.5" customHeight="1">
      <c r="A129" s="80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4"/>
    </row>
    <row r="130" ht="19.5" customHeight="1">
      <c r="A130" s="80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4"/>
    </row>
    <row r="131" ht="19.5" customHeight="1">
      <c r="A131" s="80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4"/>
    </row>
    <row r="132" ht="19.5" customHeight="1">
      <c r="A132" s="80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4"/>
    </row>
    <row r="133" ht="19.5" customHeight="1">
      <c r="A133" s="80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4"/>
    </row>
    <row r="134" ht="19.5" customHeight="1">
      <c r="A134" s="80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4"/>
    </row>
    <row r="135" ht="19.5" customHeight="1">
      <c r="A135" s="80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4"/>
    </row>
    <row r="136" ht="19.5" customHeight="1">
      <c r="A136" s="80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4"/>
    </row>
    <row r="137" ht="19.5" customHeight="1">
      <c r="A137" s="8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4"/>
    </row>
    <row r="138" ht="19.5" customHeight="1">
      <c r="A138" s="8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4"/>
    </row>
    <row r="139" ht="19.5" customHeight="1">
      <c r="A139" s="8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4"/>
    </row>
    <row r="140" ht="19.5" customHeight="1">
      <c r="A140" s="8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4"/>
    </row>
    <row r="141" ht="19.5" customHeight="1">
      <c r="A141" s="80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4"/>
    </row>
    <row r="142" ht="19.5" customHeight="1">
      <c r="A142" s="80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4"/>
    </row>
    <row r="143" ht="19.5" customHeight="1">
      <c r="A143" s="80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4"/>
    </row>
    <row r="144" ht="19.5" customHeight="1">
      <c r="A144" s="80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4"/>
    </row>
    <row r="145" ht="19.5" customHeight="1">
      <c r="A145" s="80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4"/>
    </row>
    <row r="146" ht="19.5" customHeight="1">
      <c r="A146" s="80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4"/>
    </row>
    <row r="147" ht="19.5" customHeight="1">
      <c r="A147" s="80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4"/>
    </row>
    <row r="148" ht="19.5" customHeight="1">
      <c r="A148" s="80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4"/>
    </row>
    <row r="149" ht="19.5" customHeight="1">
      <c r="A149" s="80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4"/>
    </row>
    <row r="150" ht="19.5" customHeight="1">
      <c r="A150" s="80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4"/>
    </row>
    <row r="151" ht="19.5" customHeight="1">
      <c r="A151" s="80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4"/>
    </row>
    <row r="152" ht="19.5" customHeight="1">
      <c r="A152" s="80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4"/>
    </row>
    <row r="153" ht="19.5" customHeight="1">
      <c r="A153" s="80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4"/>
    </row>
    <row r="154" ht="19.5" customHeight="1">
      <c r="A154" s="80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4"/>
    </row>
    <row r="155" ht="19.5" customHeight="1">
      <c r="A155" s="80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4"/>
    </row>
    <row r="156" ht="19.5" customHeight="1">
      <c r="A156" s="80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4"/>
    </row>
    <row r="157" ht="19.5" customHeight="1">
      <c r="A157" s="80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4"/>
    </row>
    <row r="158" ht="19.5" customHeight="1">
      <c r="A158" s="80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4"/>
    </row>
    <row r="159" ht="19.5" customHeight="1">
      <c r="A159" s="80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4"/>
    </row>
    <row r="160" ht="19.5" customHeight="1">
      <c r="A160" s="80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4"/>
    </row>
    <row r="161" ht="19.5" customHeight="1">
      <c r="A161" s="80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4"/>
    </row>
    <row r="162" ht="19.5" customHeight="1">
      <c r="A162" s="80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4"/>
    </row>
    <row r="163" ht="19.5" customHeight="1">
      <c r="A163" s="80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4"/>
    </row>
    <row r="164" ht="19.5" customHeight="1">
      <c r="A164" s="80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4"/>
    </row>
    <row r="165" ht="19.5" customHeight="1">
      <c r="A165" s="80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4"/>
    </row>
    <row r="166" ht="19.5" customHeight="1">
      <c r="A166" s="80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4"/>
    </row>
    <row r="167" ht="19.5" customHeight="1">
      <c r="A167" s="80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4"/>
    </row>
    <row r="168" ht="19.5" customHeight="1">
      <c r="A168" s="80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4"/>
    </row>
    <row r="169" ht="19.5" customHeight="1">
      <c r="A169" s="80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4"/>
    </row>
    <row r="170" ht="19.5" customHeight="1">
      <c r="A170" s="80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4"/>
    </row>
    <row r="171" ht="19.5" customHeight="1">
      <c r="A171" s="80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4"/>
    </row>
    <row r="172" ht="19.5" customHeight="1">
      <c r="A172" s="80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4"/>
    </row>
    <row r="173" ht="19.5" customHeight="1">
      <c r="A173" s="80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4"/>
    </row>
    <row r="174" ht="19.5" customHeight="1">
      <c r="A174" s="80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4"/>
    </row>
    <row r="175" ht="19.5" customHeight="1">
      <c r="A175" s="80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4"/>
    </row>
    <row r="176" ht="19.5" customHeight="1">
      <c r="A176" s="80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4"/>
    </row>
    <row r="177" ht="19.5" customHeight="1">
      <c r="A177" s="80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4"/>
    </row>
    <row r="178" ht="19.5" customHeight="1">
      <c r="A178" s="80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4"/>
    </row>
    <row r="179" ht="19.5" customHeight="1">
      <c r="A179" s="80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4"/>
    </row>
    <row r="180" ht="19.5" customHeight="1">
      <c r="A180" s="80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4"/>
    </row>
    <row r="181" ht="19.5" customHeight="1">
      <c r="A181" s="80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4"/>
    </row>
    <row r="182" ht="19.5" customHeight="1">
      <c r="A182" s="80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4"/>
    </row>
    <row r="183" ht="19.5" customHeight="1">
      <c r="A183" s="80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4"/>
    </row>
    <row r="184" ht="19.5" customHeight="1">
      <c r="A184" s="80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4"/>
    </row>
    <row r="185" ht="19.5" customHeight="1">
      <c r="A185" s="80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4"/>
    </row>
    <row r="186" ht="19.5" customHeight="1">
      <c r="A186" s="80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4"/>
    </row>
    <row r="187" ht="19.5" customHeight="1">
      <c r="A187" s="80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4"/>
    </row>
    <row r="188" ht="19.5" customHeight="1">
      <c r="A188" s="80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4"/>
    </row>
    <row r="189" ht="19.5" customHeight="1">
      <c r="A189" s="80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4"/>
    </row>
    <row r="190" ht="19.5" customHeight="1">
      <c r="A190" s="80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4"/>
    </row>
    <row r="191" ht="19.5" customHeight="1">
      <c r="A191" s="80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4"/>
    </row>
    <row r="192" ht="19.5" customHeight="1">
      <c r="A192" s="80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4"/>
    </row>
    <row r="193" ht="19.5" customHeight="1">
      <c r="A193" s="80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4"/>
    </row>
    <row r="194" ht="19.5" customHeight="1">
      <c r="A194" s="80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4"/>
    </row>
    <row r="195" ht="19.5" customHeight="1">
      <c r="A195" s="80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4"/>
    </row>
    <row r="196" ht="19.5" customHeight="1">
      <c r="A196" s="80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4"/>
    </row>
    <row r="197" ht="19.5" customHeight="1">
      <c r="A197" s="80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4"/>
    </row>
    <row r="198" ht="19.5" customHeight="1">
      <c r="A198" s="80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4"/>
    </row>
    <row r="199" ht="19.5" customHeight="1">
      <c r="A199" s="80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4"/>
    </row>
    <row r="200" ht="19.5" customHeight="1">
      <c r="A200" s="80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4"/>
    </row>
    <row r="201" ht="19.5" customHeight="1">
      <c r="A201" s="80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4"/>
    </row>
    <row r="202" ht="19.5" customHeight="1">
      <c r="A202" s="80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4"/>
    </row>
    <row r="203" ht="19.5" customHeight="1">
      <c r="A203" s="80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4"/>
    </row>
    <row r="204" ht="19.5" customHeight="1">
      <c r="A204" s="80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4"/>
    </row>
    <row r="205" ht="19.5" customHeight="1">
      <c r="A205" s="80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4"/>
    </row>
    <row r="206" ht="19.5" customHeight="1">
      <c r="A206" s="80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4"/>
    </row>
    <row r="207" ht="19.5" customHeight="1">
      <c r="A207" s="80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4"/>
    </row>
    <row r="208" ht="19.5" customHeight="1">
      <c r="A208" s="80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4"/>
    </row>
    <row r="209" ht="19.5" customHeight="1">
      <c r="A209" s="80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4"/>
    </row>
    <row r="210" ht="19.5" customHeight="1">
      <c r="A210" s="80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4"/>
    </row>
    <row r="211" ht="19.5" customHeight="1">
      <c r="A211" s="80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4"/>
    </row>
    <row r="212" ht="19.5" customHeight="1">
      <c r="A212" s="80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4"/>
    </row>
    <row r="213" ht="19.5" customHeight="1">
      <c r="A213" s="80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4"/>
    </row>
    <row r="214" ht="19.5" customHeight="1">
      <c r="A214" s="80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4"/>
    </row>
    <row r="215" ht="19.5" customHeight="1">
      <c r="A215" s="80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4"/>
    </row>
    <row r="216" ht="19.5" customHeight="1">
      <c r="A216" s="80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4"/>
    </row>
    <row r="217" ht="19.5" customHeight="1">
      <c r="A217" s="80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4"/>
    </row>
    <row r="218" ht="19.5" customHeight="1">
      <c r="A218" s="80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4"/>
    </row>
    <row r="219" ht="19.5" customHeight="1">
      <c r="A219" s="80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4"/>
    </row>
    <row r="220" ht="19.5" customHeight="1">
      <c r="A220" s="80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4"/>
    </row>
    <row r="221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</row>
    <row r="222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</row>
    <row r="22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</row>
    <row r="224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</row>
  </sheetData>
  <mergeCells count="4">
    <mergeCell ref="A1:A3"/>
    <mergeCell ref="B1:K3"/>
    <mergeCell ref="A4:K5"/>
    <mergeCell ref="C19:K19"/>
  </mergeCells>
  <printOptions/>
  <pageMargins bottom="0.75" footer="0.0" header="0.0" left="0.5" right="0.5" top="0.75"/>
  <pageSetup paperSize="9" scale="72" orientation="portrait"/>
  <headerFooter>
    <oddFooter>&amp;C000000&amp;P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7.43"/>
    <col customWidth="1" min="2" max="2" width="4.0"/>
    <col customWidth="1" min="3" max="3" width="20.71"/>
    <col customWidth="1" min="4" max="4" width="4.0"/>
    <col customWidth="1" min="5" max="5" width="22.43"/>
    <col customWidth="1" min="6" max="25" width="16.29"/>
  </cols>
  <sheetData>
    <row r="1" ht="75.75" customHeight="1">
      <c r="A1" s="97"/>
      <c r="B1" s="3"/>
      <c r="C1" s="3"/>
      <c r="D1" s="3"/>
      <c r="E1" s="5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5"/>
    </row>
    <row r="2" ht="30.0" customHeight="1">
      <c r="A2" s="29" t="s">
        <v>68</v>
      </c>
      <c r="B2" s="30"/>
      <c r="C2" s="30"/>
      <c r="D2" s="30"/>
      <c r="E2" s="3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4"/>
    </row>
    <row r="3" ht="30.0" customHeight="1">
      <c r="A3" s="17"/>
      <c r="E3" s="19"/>
      <c r="F3" s="21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4"/>
    </row>
    <row r="4" ht="30.0" customHeight="1">
      <c r="A4" s="34"/>
      <c r="B4" s="36"/>
      <c r="C4" s="36"/>
      <c r="D4" s="36"/>
      <c r="E4" s="37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4"/>
    </row>
    <row r="5" ht="19.5" customHeight="1">
      <c r="A5" s="41" t="s">
        <v>9</v>
      </c>
      <c r="B5" s="10"/>
      <c r="C5" s="10"/>
      <c r="D5" s="10"/>
      <c r="E5" s="12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4"/>
    </row>
    <row r="6" ht="19.5" customHeight="1">
      <c r="A6" s="34"/>
      <c r="B6" s="36"/>
      <c r="C6" s="36"/>
      <c r="D6" s="36"/>
      <c r="E6" s="37"/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4"/>
    </row>
    <row r="7" ht="13.5" customHeight="1">
      <c r="A7" s="98"/>
      <c r="B7" s="99"/>
      <c r="C7" s="99"/>
      <c r="D7" s="99"/>
      <c r="E7" s="100"/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4"/>
    </row>
    <row r="8" ht="31.5" customHeight="1">
      <c r="A8" s="101" t="s">
        <v>12</v>
      </c>
      <c r="B8" s="99"/>
      <c r="C8" s="99"/>
      <c r="D8" s="99"/>
      <c r="E8" s="100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4"/>
    </row>
    <row r="9" ht="21.75" customHeight="1">
      <c r="A9" s="102"/>
      <c r="B9" s="102"/>
      <c r="C9" s="103" t="s">
        <v>69</v>
      </c>
      <c r="D9" s="104"/>
      <c r="E9" s="103" t="s">
        <v>70</v>
      </c>
      <c r="F9" s="25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</row>
    <row r="10" ht="30.0" customHeight="1">
      <c r="A10" s="105" t="s">
        <v>4</v>
      </c>
      <c r="B10" s="20"/>
      <c r="C10" s="23"/>
      <c r="D10" s="23"/>
      <c r="E10" s="23"/>
      <c r="F10" s="25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ht="30.75" customHeight="1">
      <c r="A11" s="81" t="s">
        <v>71</v>
      </c>
      <c r="B11" s="20"/>
      <c r="C11" s="38"/>
      <c r="D11" s="38"/>
      <c r="E11" s="38">
        <v>780.0</v>
      </c>
      <c r="F11" s="25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/>
    </row>
    <row r="12" ht="30.75" customHeight="1">
      <c r="A12" s="81" t="s">
        <v>72</v>
      </c>
      <c r="B12" s="20"/>
      <c r="C12" s="38">
        <v>2289.0</v>
      </c>
      <c r="D12" s="38"/>
      <c r="E12" s="38">
        <v>2299.0</v>
      </c>
      <c r="F12" s="25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4"/>
    </row>
    <row r="13" ht="30.75" customHeight="1">
      <c r="A13" s="81" t="s">
        <v>73</v>
      </c>
      <c r="B13" s="20"/>
      <c r="C13" s="38">
        <v>180.0</v>
      </c>
      <c r="D13" s="38"/>
      <c r="E13" s="38"/>
      <c r="F13" s="25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4"/>
    </row>
    <row r="14" ht="30.75" customHeight="1">
      <c r="A14" s="81" t="s">
        <v>74</v>
      </c>
      <c r="B14" s="20"/>
      <c r="C14" s="38"/>
      <c r="D14" s="38"/>
      <c r="E14" s="38">
        <v>210.0</v>
      </c>
      <c r="F14" s="25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4"/>
    </row>
    <row r="15" ht="30.75" customHeight="1">
      <c r="A15" s="81" t="s">
        <v>75</v>
      </c>
      <c r="B15" s="20"/>
      <c r="C15" s="38">
        <v>500.0</v>
      </c>
      <c r="D15" s="38"/>
      <c r="E15" s="38">
        <v>350.0</v>
      </c>
      <c r="F15" s="2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4"/>
    </row>
    <row r="16" ht="30.75" customHeight="1">
      <c r="A16" s="81" t="s">
        <v>76</v>
      </c>
      <c r="B16" s="20"/>
      <c r="C16" s="38">
        <v>40.0</v>
      </c>
      <c r="D16" s="38"/>
      <c r="E16" s="38">
        <v>80.0</v>
      </c>
      <c r="F16" s="25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4"/>
    </row>
    <row r="17" ht="15.0" customHeight="1">
      <c r="A17" s="60"/>
      <c r="B17" s="20"/>
      <c r="C17" s="56"/>
      <c r="D17" s="56"/>
      <c r="E17" s="56"/>
      <c r="F17" s="25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4"/>
    </row>
    <row r="18" ht="30.0" customHeight="1">
      <c r="A18" s="55" t="s">
        <v>32</v>
      </c>
      <c r="B18" s="20"/>
      <c r="C18" s="56">
        <f>SUM(C11:C16)</f>
        <v>3009</v>
      </c>
      <c r="D18" s="56"/>
      <c r="E18" s="56">
        <f>E11+E12+E14+E13+E15+E16</f>
        <v>3719</v>
      </c>
      <c r="F18" s="25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4"/>
    </row>
    <row r="19" ht="19.5" customHeight="1">
      <c r="A19" s="65"/>
      <c r="B19" s="20"/>
      <c r="C19" s="20"/>
      <c r="D19" s="20"/>
      <c r="E19" s="20"/>
      <c r="F19" s="25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4"/>
    </row>
    <row r="20" ht="30.0" customHeight="1">
      <c r="A20" s="106" t="s">
        <v>36</v>
      </c>
      <c r="B20" s="67"/>
      <c r="C20" s="20"/>
      <c r="D20" s="20"/>
      <c r="E20" s="20"/>
      <c r="F20" s="25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4"/>
    </row>
    <row r="21" ht="30.0" customHeight="1">
      <c r="A21" s="68" t="s">
        <v>77</v>
      </c>
      <c r="B21" s="67"/>
      <c r="C21" s="63">
        <v>-780.0</v>
      </c>
      <c r="D21" s="63"/>
      <c r="E21" s="63"/>
      <c r="F21" s="25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4"/>
    </row>
    <row r="22" ht="30.0" customHeight="1">
      <c r="A22" s="68" t="s">
        <v>78</v>
      </c>
      <c r="B22" s="67"/>
      <c r="C22" s="63"/>
      <c r="D22" s="63"/>
      <c r="E22" s="63">
        <v>-2819.0</v>
      </c>
      <c r="F22" s="25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4"/>
    </row>
    <row r="23" ht="30.0" customHeight="1">
      <c r="A23" s="68" t="s">
        <v>79</v>
      </c>
      <c r="B23" s="67"/>
      <c r="C23" s="63">
        <v>-515.6</v>
      </c>
      <c r="D23" s="63"/>
      <c r="E23" s="63">
        <v>-100.0</v>
      </c>
      <c r="F23" s="25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4"/>
    </row>
    <row r="24" ht="30.0" customHeight="1">
      <c r="A24" s="68" t="s">
        <v>80</v>
      </c>
      <c r="B24" s="67"/>
      <c r="C24" s="63">
        <v>-1369.28</v>
      </c>
      <c r="D24" s="63"/>
      <c r="E24" s="63">
        <v>-200.0</v>
      </c>
      <c r="F24" s="25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4"/>
    </row>
    <row r="25" ht="30.0" customHeight="1">
      <c r="A25" s="68" t="s">
        <v>73</v>
      </c>
      <c r="B25" s="67"/>
      <c r="C25" s="63">
        <v>-300.0</v>
      </c>
      <c r="D25" s="63"/>
      <c r="E25" s="63"/>
      <c r="F25" s="25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4"/>
    </row>
    <row r="26" ht="30.0" customHeight="1">
      <c r="A26" s="68" t="s">
        <v>81</v>
      </c>
      <c r="B26" s="67"/>
      <c r="C26" s="63">
        <v>-470.25</v>
      </c>
      <c r="D26" s="63"/>
      <c r="E26" s="63"/>
      <c r="F26" s="25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4"/>
    </row>
    <row r="27" ht="30.0" customHeight="1">
      <c r="A27" s="68" t="s">
        <v>74</v>
      </c>
      <c r="B27" s="67"/>
      <c r="C27" s="63"/>
      <c r="D27" s="63"/>
      <c r="E27" s="63">
        <v>-550.0</v>
      </c>
      <c r="F27" s="25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4"/>
    </row>
    <row r="28" ht="30.0" customHeight="1">
      <c r="A28" s="68" t="s">
        <v>76</v>
      </c>
      <c r="B28" s="67"/>
      <c r="C28" s="63">
        <v>-241.46</v>
      </c>
      <c r="D28" s="63"/>
      <c r="E28" s="63">
        <v>-50.0</v>
      </c>
      <c r="F28" s="25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4"/>
    </row>
    <row r="29" ht="15.0" customHeight="1">
      <c r="A29" s="72"/>
      <c r="B29" s="67"/>
      <c r="C29" s="20"/>
      <c r="D29" s="20"/>
      <c r="E29" s="20"/>
      <c r="F29" s="25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4"/>
    </row>
    <row r="30" ht="30.0" customHeight="1">
      <c r="A30" s="75" t="s">
        <v>52</v>
      </c>
      <c r="B30" s="20"/>
      <c r="C30" s="78">
        <f>SUM(C21:C28)</f>
        <v>-3676.59</v>
      </c>
      <c r="D30" s="107"/>
      <c r="E30" s="78">
        <f>SUM(E22:E28)</f>
        <v>-3719</v>
      </c>
      <c r="F30" s="25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ht="15.0" customHeight="1">
      <c r="A31" s="60"/>
      <c r="B31" s="20"/>
      <c r="C31" s="20"/>
      <c r="D31" s="20"/>
      <c r="E31" s="20"/>
      <c r="F31" s="25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4"/>
    </row>
    <row r="32" ht="30.0" customHeight="1">
      <c r="A32" s="86" t="s">
        <v>22</v>
      </c>
      <c r="B32" s="20"/>
      <c r="C32" s="88">
        <f>C18+C30</f>
        <v>-667.59</v>
      </c>
      <c r="D32" s="88"/>
      <c r="E32" s="91">
        <f>E18+E30</f>
        <v>0</v>
      </c>
      <c r="F32" s="25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4"/>
    </row>
    <row r="33" ht="30.0" customHeight="1">
      <c r="A33" s="108"/>
      <c r="B33" s="20"/>
      <c r="C33" s="88"/>
      <c r="D33" s="88"/>
      <c r="E33" s="88"/>
      <c r="F33" s="25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4"/>
    </row>
    <row r="34" ht="30.0" customHeight="1">
      <c r="A34" s="50"/>
      <c r="B34" s="50"/>
      <c r="C34" s="61"/>
      <c r="D34" s="50"/>
      <c r="E34" s="61"/>
      <c r="F34" s="25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4"/>
    </row>
    <row r="35" ht="30.0" customHeight="1">
      <c r="A35" s="71" t="s">
        <v>82</v>
      </c>
      <c r="B35" s="4"/>
      <c r="C35" s="4"/>
      <c r="D35" s="4"/>
      <c r="E35" s="6"/>
      <c r="F35" s="25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4"/>
    </row>
    <row r="36" ht="30.0" customHeight="1">
      <c r="A36" s="50"/>
      <c r="B36" s="50"/>
      <c r="C36" s="52" t="s">
        <v>69</v>
      </c>
      <c r="D36" s="50"/>
      <c r="E36" s="52" t="s">
        <v>70</v>
      </c>
      <c r="F36" s="25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4"/>
    </row>
    <row r="37" ht="30.0" customHeight="1">
      <c r="A37" s="55" t="s">
        <v>83</v>
      </c>
      <c r="B37" s="109"/>
      <c r="C37" s="56">
        <v>1772.66</v>
      </c>
      <c r="D37" s="58"/>
      <c r="E37" s="56">
        <v>0.0</v>
      </c>
      <c r="F37" s="25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4"/>
    </row>
    <row r="38" ht="30.0" customHeight="1">
      <c r="A38" s="59" t="s">
        <v>22</v>
      </c>
      <c r="B38" s="20"/>
      <c r="C38" s="38">
        <f>C32</f>
        <v>-667.59</v>
      </c>
      <c r="D38" s="23"/>
      <c r="E38" s="63">
        <f>E32</f>
        <v>0</v>
      </c>
      <c r="F38" s="25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4"/>
    </row>
    <row r="39" ht="30.0" customHeight="1">
      <c r="A39" s="55" t="s">
        <v>84</v>
      </c>
      <c r="B39" s="109"/>
      <c r="C39" s="56">
        <f>C37+C38</f>
        <v>1105.07</v>
      </c>
      <c r="D39" s="58"/>
      <c r="E39" s="56">
        <f>E37+E38</f>
        <v>0</v>
      </c>
      <c r="F39" s="25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4"/>
    </row>
    <row r="40" ht="19.5" customHeight="1">
      <c r="A40" s="76"/>
      <c r="B40" s="77"/>
      <c r="C40" s="77"/>
      <c r="D40" s="77"/>
      <c r="E40" s="7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4"/>
    </row>
    <row r="41" ht="19.5" customHeight="1">
      <c r="A41" s="80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4"/>
    </row>
    <row r="42" ht="19.5" customHeight="1">
      <c r="A42" s="80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4"/>
    </row>
    <row r="43" ht="19.5" customHeight="1">
      <c r="A43" s="80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4"/>
    </row>
    <row r="44" ht="19.5" customHeight="1">
      <c r="A44" s="80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4"/>
    </row>
    <row r="45" ht="19.5" customHeight="1">
      <c r="A45" s="80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4"/>
    </row>
    <row r="46" ht="19.5" customHeight="1">
      <c r="A46" s="80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4"/>
    </row>
    <row r="47" ht="19.5" customHeight="1">
      <c r="A47" s="80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4"/>
    </row>
    <row r="48" ht="19.5" customHeight="1">
      <c r="A48" s="80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4"/>
    </row>
    <row r="49" ht="19.5" customHeight="1">
      <c r="A49" s="80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4"/>
    </row>
    <row r="50" ht="19.5" customHeight="1">
      <c r="A50" s="8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4"/>
    </row>
    <row r="51" ht="19.5" customHeight="1">
      <c r="A51" s="80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4"/>
    </row>
    <row r="52" ht="19.5" customHeight="1">
      <c r="A52" s="80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4"/>
    </row>
    <row r="53" ht="19.5" customHeight="1">
      <c r="A53" s="8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4"/>
    </row>
    <row r="54" ht="19.5" customHeight="1">
      <c r="A54" s="8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4"/>
    </row>
    <row r="55" ht="19.5" customHeight="1">
      <c r="A55" s="8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4"/>
    </row>
    <row r="56" ht="19.5" customHeight="1">
      <c r="A56" s="80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4"/>
    </row>
    <row r="57" ht="19.5" customHeight="1">
      <c r="A57" s="80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4"/>
    </row>
    <row r="58" ht="19.5" customHeight="1">
      <c r="A58" s="80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4"/>
    </row>
    <row r="59" ht="19.5" customHeight="1">
      <c r="A59" s="80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4"/>
    </row>
    <row r="60" ht="19.5" customHeight="1">
      <c r="A60" s="8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4"/>
    </row>
    <row r="61" ht="19.5" customHeight="1">
      <c r="A61" s="8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4"/>
    </row>
    <row r="62" ht="19.5" customHeight="1">
      <c r="A62" s="80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4"/>
    </row>
    <row r="63" ht="19.5" customHeight="1">
      <c r="A63" s="80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4"/>
    </row>
    <row r="64" ht="19.5" customHeight="1">
      <c r="A64" s="80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4"/>
    </row>
    <row r="65" ht="19.5" customHeight="1">
      <c r="A65" s="80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4"/>
    </row>
    <row r="66" ht="19.5" customHeight="1">
      <c r="A66" s="80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4"/>
    </row>
    <row r="67" ht="19.5" customHeight="1">
      <c r="A67" s="8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4"/>
    </row>
    <row r="68" ht="19.5" customHeight="1">
      <c r="A68" s="8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4"/>
    </row>
    <row r="69" ht="19.5" customHeight="1">
      <c r="A69" s="80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4"/>
    </row>
    <row r="70" ht="19.5" customHeight="1">
      <c r="A70" s="8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4"/>
    </row>
    <row r="71" ht="19.5" customHeight="1">
      <c r="A71" s="80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4"/>
    </row>
    <row r="72" ht="19.5" customHeight="1">
      <c r="A72" s="80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4"/>
    </row>
    <row r="73" ht="19.5" customHeight="1">
      <c r="A73" s="80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4"/>
    </row>
    <row r="74" ht="19.5" customHeight="1">
      <c r="A74" s="8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4"/>
    </row>
    <row r="75" ht="19.5" customHeight="1">
      <c r="A75" s="80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4"/>
    </row>
    <row r="76" ht="19.5" customHeight="1">
      <c r="A76" s="80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4"/>
    </row>
    <row r="77" ht="19.5" customHeight="1">
      <c r="A77" s="80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4"/>
    </row>
    <row r="78" ht="19.5" customHeight="1">
      <c r="A78" s="8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4"/>
    </row>
    <row r="79" ht="19.5" customHeight="1">
      <c r="A79" s="80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4"/>
    </row>
    <row r="80" ht="19.5" customHeight="1">
      <c r="A80" s="80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4"/>
    </row>
    <row r="81" ht="19.5" customHeight="1">
      <c r="A81" s="80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4"/>
    </row>
    <row r="82" ht="19.5" customHeight="1">
      <c r="A82" s="80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4"/>
    </row>
    <row r="83" ht="19.5" customHeight="1">
      <c r="A83" s="80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4"/>
    </row>
    <row r="84" ht="19.5" customHeight="1">
      <c r="A84" s="80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4"/>
    </row>
    <row r="85" ht="19.5" customHeight="1">
      <c r="A85" s="80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4"/>
    </row>
    <row r="86" ht="19.5" customHeight="1">
      <c r="A86" s="80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4"/>
    </row>
    <row r="87" ht="19.5" customHeight="1">
      <c r="A87" s="80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4"/>
    </row>
    <row r="88" ht="19.5" customHeight="1">
      <c r="A88" s="80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4"/>
    </row>
    <row r="89" ht="19.5" customHeight="1">
      <c r="A89" s="80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4"/>
    </row>
    <row r="90" ht="19.5" customHeight="1">
      <c r="A90" s="80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4"/>
    </row>
    <row r="91" ht="19.5" customHeight="1">
      <c r="A91" s="80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4"/>
    </row>
    <row r="92" ht="19.5" customHeight="1">
      <c r="A92" s="80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4"/>
    </row>
    <row r="93" ht="19.5" customHeight="1">
      <c r="A93" s="80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4"/>
    </row>
    <row r="94" ht="19.5" customHeight="1">
      <c r="A94" s="80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4"/>
    </row>
    <row r="95" ht="19.5" customHeight="1">
      <c r="A95" s="80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4"/>
    </row>
    <row r="96" ht="19.5" customHeight="1">
      <c r="A96" s="80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4"/>
    </row>
    <row r="97" ht="19.5" customHeight="1">
      <c r="A97" s="80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4"/>
    </row>
    <row r="98" ht="19.5" customHeight="1">
      <c r="A98" s="80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4"/>
    </row>
    <row r="99" ht="19.5" customHeight="1">
      <c r="A99" s="80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4"/>
    </row>
    <row r="100" ht="19.5" customHeight="1">
      <c r="A100" s="80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4"/>
    </row>
    <row r="101" ht="19.5" customHeight="1">
      <c r="A101" s="80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4"/>
    </row>
    <row r="102" ht="19.5" customHeight="1">
      <c r="A102" s="80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4"/>
    </row>
    <row r="103" ht="19.5" customHeight="1">
      <c r="A103" s="80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4"/>
    </row>
    <row r="104" ht="19.5" customHeight="1">
      <c r="A104" s="80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4"/>
    </row>
    <row r="105" ht="19.5" customHeight="1">
      <c r="A105" s="80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4"/>
    </row>
    <row r="106" ht="19.5" customHeight="1">
      <c r="A106" s="80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4"/>
    </row>
    <row r="107" ht="19.5" customHeight="1">
      <c r="A107" s="80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4"/>
    </row>
    <row r="108" ht="19.5" customHeight="1">
      <c r="A108" s="80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4"/>
    </row>
    <row r="109" ht="19.5" customHeight="1">
      <c r="A109" s="80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4"/>
    </row>
    <row r="110" ht="19.5" customHeight="1">
      <c r="A110" s="8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4"/>
    </row>
    <row r="111" ht="19.5" customHeight="1">
      <c r="A111" s="80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4"/>
    </row>
    <row r="112" ht="19.5" customHeight="1">
      <c r="A112" s="80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4"/>
    </row>
    <row r="113" ht="19.5" customHeight="1">
      <c r="A113" s="80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4"/>
    </row>
    <row r="114" ht="19.5" customHeight="1">
      <c r="A114" s="80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4"/>
    </row>
    <row r="115" ht="19.5" customHeight="1">
      <c r="A115" s="80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4"/>
    </row>
    <row r="116" ht="19.5" customHeight="1">
      <c r="A116" s="80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4"/>
    </row>
    <row r="117" ht="19.5" customHeight="1">
      <c r="A117" s="80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4"/>
    </row>
    <row r="118" ht="19.5" customHeight="1">
      <c r="A118" s="80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4"/>
    </row>
    <row r="119" ht="19.5" customHeight="1">
      <c r="A119" s="80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4"/>
    </row>
    <row r="120" ht="19.5" customHeight="1">
      <c r="A120" s="80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4"/>
    </row>
    <row r="121" ht="19.5" customHeight="1">
      <c r="A121" s="80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4"/>
    </row>
    <row r="122" ht="19.5" customHeight="1">
      <c r="A122" s="80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4"/>
    </row>
    <row r="123" ht="19.5" customHeight="1">
      <c r="A123" s="80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4"/>
    </row>
    <row r="124" ht="19.5" customHeight="1">
      <c r="A124" s="80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4"/>
    </row>
    <row r="125" ht="19.5" customHeight="1">
      <c r="A125" s="80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4"/>
    </row>
    <row r="126" ht="19.5" customHeight="1">
      <c r="A126" s="80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4"/>
    </row>
    <row r="127" ht="19.5" customHeight="1">
      <c r="A127" s="80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4"/>
    </row>
    <row r="128" ht="19.5" customHeight="1">
      <c r="A128" s="80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4"/>
    </row>
    <row r="129" ht="19.5" customHeight="1">
      <c r="A129" s="80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4"/>
    </row>
    <row r="130" ht="19.5" customHeight="1">
      <c r="A130" s="80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4"/>
    </row>
    <row r="131" ht="19.5" customHeight="1">
      <c r="A131" s="80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4"/>
    </row>
    <row r="132" ht="19.5" customHeight="1">
      <c r="A132" s="80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4"/>
    </row>
    <row r="133" ht="19.5" customHeight="1">
      <c r="A133" s="80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4"/>
    </row>
    <row r="134" ht="19.5" customHeight="1">
      <c r="A134" s="80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4"/>
    </row>
    <row r="135" ht="19.5" customHeight="1">
      <c r="A135" s="80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4"/>
    </row>
    <row r="136" ht="19.5" customHeight="1">
      <c r="A136" s="80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4"/>
    </row>
    <row r="137" ht="19.5" customHeight="1">
      <c r="A137" s="8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4"/>
    </row>
    <row r="138" ht="19.5" customHeight="1">
      <c r="A138" s="8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4"/>
    </row>
    <row r="139" ht="19.5" customHeight="1">
      <c r="A139" s="8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4"/>
    </row>
    <row r="140" ht="19.5" customHeight="1">
      <c r="A140" s="8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4"/>
    </row>
    <row r="141" ht="19.5" customHeight="1">
      <c r="A141" s="80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4"/>
    </row>
    <row r="142" ht="19.5" customHeight="1">
      <c r="A142" s="80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4"/>
    </row>
    <row r="143" ht="19.5" customHeight="1">
      <c r="A143" s="80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4"/>
    </row>
    <row r="144" ht="19.5" customHeight="1">
      <c r="A144" s="80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4"/>
    </row>
    <row r="145" ht="19.5" customHeight="1">
      <c r="A145" s="80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4"/>
    </row>
    <row r="146" ht="19.5" customHeight="1">
      <c r="A146" s="80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4"/>
    </row>
    <row r="147" ht="19.5" customHeight="1">
      <c r="A147" s="80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4"/>
    </row>
    <row r="148" ht="19.5" customHeight="1">
      <c r="A148" s="80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4"/>
    </row>
    <row r="149" ht="19.5" customHeight="1">
      <c r="A149" s="80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4"/>
    </row>
    <row r="150" ht="19.5" customHeight="1">
      <c r="A150" s="80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4"/>
    </row>
    <row r="151" ht="19.5" customHeight="1">
      <c r="A151" s="80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4"/>
    </row>
    <row r="152" ht="19.5" customHeight="1">
      <c r="A152" s="80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4"/>
    </row>
    <row r="153" ht="19.5" customHeight="1">
      <c r="A153" s="80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4"/>
    </row>
    <row r="154" ht="19.5" customHeight="1">
      <c r="A154" s="80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4"/>
    </row>
    <row r="155" ht="19.5" customHeight="1">
      <c r="A155" s="80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4"/>
    </row>
    <row r="156" ht="19.5" customHeight="1">
      <c r="A156" s="80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4"/>
    </row>
    <row r="157" ht="19.5" customHeight="1">
      <c r="A157" s="80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4"/>
    </row>
    <row r="158" ht="19.5" customHeight="1">
      <c r="A158" s="80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4"/>
    </row>
    <row r="159" ht="19.5" customHeight="1">
      <c r="A159" s="80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4"/>
    </row>
    <row r="160" ht="19.5" customHeight="1">
      <c r="A160" s="80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4"/>
    </row>
    <row r="161" ht="19.5" customHeight="1">
      <c r="A161" s="80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4"/>
    </row>
    <row r="162" ht="19.5" customHeight="1">
      <c r="A162" s="80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4"/>
    </row>
    <row r="163" ht="19.5" customHeight="1">
      <c r="A163" s="80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4"/>
    </row>
    <row r="164" ht="19.5" customHeight="1">
      <c r="A164" s="80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4"/>
    </row>
    <row r="165" ht="19.5" customHeight="1">
      <c r="A165" s="80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4"/>
    </row>
    <row r="166" ht="19.5" customHeight="1">
      <c r="A166" s="80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4"/>
    </row>
    <row r="167" ht="19.5" customHeight="1">
      <c r="A167" s="80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4"/>
    </row>
    <row r="168" ht="19.5" customHeight="1">
      <c r="A168" s="80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4"/>
    </row>
    <row r="169" ht="19.5" customHeight="1">
      <c r="A169" s="80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4"/>
    </row>
    <row r="170" ht="19.5" customHeight="1">
      <c r="A170" s="80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4"/>
    </row>
    <row r="171" ht="19.5" customHeight="1">
      <c r="A171" s="80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4"/>
    </row>
    <row r="172" ht="19.5" customHeight="1">
      <c r="A172" s="80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4"/>
    </row>
    <row r="173" ht="19.5" customHeight="1">
      <c r="A173" s="80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4"/>
    </row>
    <row r="174" ht="19.5" customHeight="1">
      <c r="A174" s="80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4"/>
    </row>
    <row r="175" ht="19.5" customHeight="1">
      <c r="A175" s="80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4"/>
    </row>
    <row r="176" ht="19.5" customHeight="1">
      <c r="A176" s="80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4"/>
    </row>
    <row r="177" ht="19.5" customHeight="1">
      <c r="A177" s="80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4"/>
    </row>
    <row r="178" ht="19.5" customHeight="1">
      <c r="A178" s="80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4"/>
    </row>
    <row r="179" ht="19.5" customHeight="1">
      <c r="A179" s="80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4"/>
    </row>
    <row r="180" ht="19.5" customHeight="1">
      <c r="A180" s="80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4"/>
    </row>
    <row r="181" ht="19.5" customHeight="1">
      <c r="A181" s="80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4"/>
    </row>
    <row r="182" ht="19.5" customHeight="1">
      <c r="A182" s="80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4"/>
    </row>
    <row r="183" ht="19.5" customHeight="1">
      <c r="A183" s="80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4"/>
    </row>
    <row r="184" ht="19.5" customHeight="1">
      <c r="A184" s="80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4"/>
    </row>
    <row r="185" ht="19.5" customHeight="1">
      <c r="A185" s="80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4"/>
    </row>
    <row r="186" ht="19.5" customHeight="1">
      <c r="A186" s="80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4"/>
    </row>
    <row r="187" ht="19.5" customHeight="1">
      <c r="A187" s="80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4"/>
    </row>
    <row r="188" ht="19.5" customHeight="1">
      <c r="A188" s="80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4"/>
    </row>
    <row r="189" ht="19.5" customHeight="1">
      <c r="A189" s="80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4"/>
    </row>
    <row r="190" ht="19.5" customHeight="1">
      <c r="A190" s="80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4"/>
    </row>
    <row r="191" ht="19.5" customHeight="1">
      <c r="A191" s="80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4"/>
    </row>
    <row r="192" ht="19.5" customHeight="1">
      <c r="A192" s="80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4"/>
    </row>
    <row r="193" ht="19.5" customHeight="1">
      <c r="A193" s="80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4"/>
    </row>
    <row r="194" ht="19.5" customHeight="1">
      <c r="A194" s="80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4"/>
    </row>
    <row r="195" ht="19.5" customHeight="1">
      <c r="A195" s="80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4"/>
    </row>
    <row r="196" ht="19.5" customHeight="1">
      <c r="A196" s="80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4"/>
    </row>
    <row r="197" ht="19.5" customHeight="1">
      <c r="A197" s="80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4"/>
    </row>
    <row r="198" ht="19.5" customHeight="1">
      <c r="A198" s="80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4"/>
    </row>
    <row r="199" ht="19.5" customHeight="1">
      <c r="A199" s="80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4"/>
    </row>
    <row r="200" ht="19.5" customHeight="1">
      <c r="A200" s="80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4"/>
    </row>
    <row r="201" ht="19.5" customHeight="1">
      <c r="A201" s="80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4"/>
    </row>
    <row r="202" ht="19.5" customHeight="1">
      <c r="A202" s="80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4"/>
    </row>
    <row r="203" ht="19.5" customHeight="1">
      <c r="A203" s="80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4"/>
    </row>
    <row r="204" ht="19.5" customHeight="1">
      <c r="A204" s="80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4"/>
    </row>
    <row r="205" ht="19.5" customHeight="1">
      <c r="A205" s="80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4"/>
    </row>
    <row r="206" ht="19.5" customHeight="1">
      <c r="A206" s="80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4"/>
    </row>
    <row r="207" ht="19.5" customHeight="1">
      <c r="A207" s="80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4"/>
    </row>
    <row r="208" ht="19.5" customHeight="1">
      <c r="A208" s="80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4"/>
    </row>
    <row r="209" ht="19.5" customHeight="1">
      <c r="A209" s="80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4"/>
    </row>
    <row r="210" ht="19.5" customHeight="1">
      <c r="A210" s="80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4"/>
    </row>
    <row r="211" ht="19.5" customHeight="1">
      <c r="A211" s="80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4"/>
    </row>
    <row r="212" ht="19.5" customHeight="1">
      <c r="A212" s="80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4"/>
    </row>
    <row r="213" ht="19.5" customHeight="1">
      <c r="A213" s="80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4"/>
    </row>
    <row r="214" ht="19.5" customHeight="1">
      <c r="A214" s="80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4"/>
    </row>
    <row r="215" ht="19.5" customHeight="1">
      <c r="A215" s="80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4"/>
    </row>
    <row r="216" ht="19.5" customHeight="1">
      <c r="A216" s="80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4"/>
    </row>
    <row r="217" ht="19.5" customHeight="1">
      <c r="A217" s="80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4"/>
    </row>
    <row r="218" ht="19.5" customHeight="1">
      <c r="A218" s="80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4"/>
    </row>
    <row r="219" ht="19.5" customHeight="1">
      <c r="A219" s="80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4"/>
    </row>
    <row r="220" ht="19.5" customHeight="1">
      <c r="A220" s="80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4"/>
    </row>
    <row r="221" ht="19.5" customHeight="1">
      <c r="A221" s="80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4"/>
    </row>
    <row r="222" ht="19.5" customHeight="1">
      <c r="A222" s="80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4"/>
    </row>
    <row r="223" ht="19.5" customHeight="1">
      <c r="A223" s="80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4"/>
    </row>
    <row r="224" ht="19.5" customHeight="1">
      <c r="A224" s="80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4"/>
    </row>
    <row r="225" ht="19.5" customHeight="1">
      <c r="A225" s="80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4"/>
    </row>
    <row r="226" ht="19.5" customHeight="1">
      <c r="A226" s="80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4"/>
    </row>
    <row r="227" ht="19.5" customHeight="1">
      <c r="A227" s="80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4"/>
    </row>
    <row r="228" ht="19.5" customHeight="1">
      <c r="A228" s="80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4"/>
    </row>
    <row r="229" ht="19.5" customHeight="1">
      <c r="A229" s="80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4"/>
    </row>
    <row r="230" ht="19.5" customHeight="1">
      <c r="A230" s="80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4"/>
    </row>
    <row r="231" ht="19.5" customHeight="1">
      <c r="A231" s="80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4"/>
    </row>
    <row r="232" ht="19.5" customHeight="1">
      <c r="A232" s="80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4"/>
    </row>
    <row r="233" ht="19.5" customHeight="1">
      <c r="A233" s="80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4"/>
    </row>
    <row r="234" ht="19.5" customHeight="1">
      <c r="A234" s="80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4"/>
    </row>
    <row r="235" ht="19.5" customHeight="1">
      <c r="A235" s="80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4"/>
    </row>
    <row r="236" ht="19.5" customHeight="1">
      <c r="A236" s="80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4"/>
    </row>
    <row r="237" ht="19.5" customHeight="1">
      <c r="A237" s="80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4"/>
    </row>
    <row r="238" ht="19.5" customHeight="1">
      <c r="A238" s="80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4"/>
    </row>
    <row r="239" ht="19.5" customHeight="1">
      <c r="A239" s="80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4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6">
    <mergeCell ref="A1:E1"/>
    <mergeCell ref="A2:E4"/>
    <mergeCell ref="A5:E6"/>
    <mergeCell ref="A7:E7"/>
    <mergeCell ref="A8:E8"/>
    <mergeCell ref="A35:E35"/>
  </mergeCells>
  <printOptions/>
  <pageMargins bottom="0.75" footer="0.0" header="0.0" left="0.5" right="0.5" top="0.75"/>
  <pageSetup scale="72" orientation="portrait"/>
  <headerFooter>
    <oddFooter>&amp;C000000000000&amp;P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9.14"/>
    <col customWidth="1" min="2" max="2" width="4.0"/>
    <col customWidth="1" min="3" max="3" width="21.0"/>
    <col customWidth="1" min="4" max="23" width="16.29"/>
  </cols>
  <sheetData>
    <row r="1" ht="75.75" customHeight="1">
      <c r="A1" s="97"/>
      <c r="B1" s="3"/>
      <c r="C1" s="5"/>
      <c r="D1" s="13"/>
      <c r="E1" s="11"/>
      <c r="F1" s="11"/>
      <c r="G1" s="110"/>
      <c r="H1" s="110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5"/>
    </row>
    <row r="2" ht="30.0" customHeight="1">
      <c r="A2" s="29" t="s">
        <v>85</v>
      </c>
      <c r="B2" s="30"/>
      <c r="C2" s="31"/>
      <c r="D2" s="21"/>
      <c r="E2" s="22"/>
      <c r="F2" s="22"/>
      <c r="G2" s="111"/>
      <c r="H2" s="111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4"/>
    </row>
    <row r="3" ht="30.0" customHeight="1">
      <c r="A3" s="17"/>
      <c r="C3" s="19"/>
      <c r="D3" s="21"/>
      <c r="E3" s="22"/>
      <c r="F3" s="22"/>
      <c r="G3" s="111"/>
      <c r="H3" s="111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4"/>
    </row>
    <row r="4" ht="30.0" customHeight="1">
      <c r="A4" s="34"/>
      <c r="B4" s="36"/>
      <c r="C4" s="37"/>
      <c r="D4" s="21"/>
      <c r="E4" s="22"/>
      <c r="F4" s="22"/>
      <c r="G4" s="111"/>
      <c r="H4" s="111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4"/>
    </row>
    <row r="5" ht="19.5" customHeight="1">
      <c r="A5" s="112" t="s">
        <v>9</v>
      </c>
      <c r="B5" s="10"/>
      <c r="C5" s="12"/>
      <c r="D5" s="21"/>
      <c r="E5" s="22"/>
      <c r="F5" s="22"/>
      <c r="G5" s="111"/>
      <c r="H5" s="111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4"/>
    </row>
    <row r="6" ht="19.5" customHeight="1">
      <c r="A6" s="34"/>
      <c r="B6" s="36"/>
      <c r="C6" s="37"/>
      <c r="D6" s="21"/>
      <c r="E6" s="22"/>
      <c r="F6" s="22"/>
      <c r="G6" s="111"/>
      <c r="H6" s="111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4"/>
    </row>
    <row r="7" ht="14.25" customHeight="1">
      <c r="A7" s="113"/>
      <c r="B7" s="99"/>
      <c r="C7" s="100"/>
      <c r="D7" s="21"/>
      <c r="E7" s="22"/>
      <c r="F7" s="22"/>
      <c r="G7" s="111"/>
      <c r="H7" s="111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4"/>
    </row>
    <row r="8" ht="31.5" customHeight="1">
      <c r="A8" s="101" t="s">
        <v>12</v>
      </c>
      <c r="B8" s="99"/>
      <c r="C8" s="114"/>
      <c r="D8" s="25"/>
      <c r="E8" s="22"/>
      <c r="F8" s="22"/>
      <c r="G8" s="111"/>
      <c r="H8" s="111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4"/>
    </row>
    <row r="9" ht="36.0" customHeight="1">
      <c r="A9" s="102"/>
      <c r="B9" s="102"/>
      <c r="C9" s="103" t="s">
        <v>15</v>
      </c>
      <c r="D9" s="25"/>
      <c r="E9" s="22"/>
      <c r="F9" s="22"/>
      <c r="G9" s="111"/>
      <c r="H9" s="11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</row>
    <row r="10" ht="30.0" customHeight="1">
      <c r="A10" s="105" t="s">
        <v>4</v>
      </c>
      <c r="B10" s="20"/>
      <c r="C10" s="23"/>
      <c r="D10" s="25"/>
      <c r="E10" s="22"/>
      <c r="F10" s="22"/>
      <c r="G10" s="111"/>
      <c r="H10" s="111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ht="30.0" customHeight="1">
      <c r="A11" s="81" t="s">
        <v>86</v>
      </c>
      <c r="B11" s="20"/>
      <c r="C11" s="38">
        <v>4462.0</v>
      </c>
      <c r="D11" s="25"/>
      <c r="E11" s="22"/>
      <c r="F11" s="22"/>
      <c r="G11" s="111"/>
      <c r="H11" s="111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/>
    </row>
    <row r="12" ht="30.0" customHeight="1">
      <c r="A12" s="81" t="s">
        <v>87</v>
      </c>
      <c r="B12" s="20"/>
      <c r="C12" s="38">
        <v>980.0</v>
      </c>
      <c r="D12" s="25"/>
      <c r="E12" s="22"/>
      <c r="F12" s="22"/>
      <c r="G12" s="111"/>
      <c r="H12" s="11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4"/>
    </row>
    <row r="13" ht="30.0" customHeight="1">
      <c r="A13" s="81" t="s">
        <v>88</v>
      </c>
      <c r="B13" s="20"/>
      <c r="C13" s="38">
        <v>838.0</v>
      </c>
      <c r="D13" s="25"/>
      <c r="E13" s="22"/>
      <c r="F13" s="22"/>
      <c r="G13" s="111"/>
      <c r="H13" s="11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4"/>
    </row>
    <row r="14" ht="30.0" customHeight="1">
      <c r="A14" s="81" t="s">
        <v>89</v>
      </c>
      <c r="B14" s="20"/>
      <c r="C14" s="38">
        <v>4504.97</v>
      </c>
      <c r="D14" s="25"/>
      <c r="E14" s="22"/>
      <c r="F14" s="22"/>
      <c r="G14" s="111"/>
      <c r="H14" s="11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4"/>
    </row>
    <row r="15" ht="30.0" customHeight="1">
      <c r="A15" s="81" t="s">
        <v>90</v>
      </c>
      <c r="B15" s="20"/>
      <c r="C15" s="38">
        <v>65.0</v>
      </c>
      <c r="D15" s="25"/>
      <c r="E15" s="22"/>
      <c r="F15" s="22"/>
      <c r="G15" s="111"/>
      <c r="H15" s="11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4"/>
    </row>
    <row r="16" ht="15.0" customHeight="1">
      <c r="A16" s="60"/>
      <c r="B16" s="20"/>
      <c r="C16" s="56"/>
      <c r="D16" s="25"/>
      <c r="E16" s="22"/>
      <c r="F16" s="22"/>
      <c r="G16" s="111"/>
      <c r="H16" s="11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4"/>
    </row>
    <row r="17" ht="30.0" customHeight="1">
      <c r="A17" s="55" t="s">
        <v>32</v>
      </c>
      <c r="B17" s="20"/>
      <c r="C17" s="56">
        <f>SUM(C11:C15)</f>
        <v>10849.97</v>
      </c>
      <c r="D17" s="25"/>
      <c r="E17" s="22"/>
      <c r="F17" s="22"/>
      <c r="G17" s="111"/>
      <c r="H17" s="11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4"/>
    </row>
    <row r="18" ht="19.5" customHeight="1">
      <c r="A18" s="65"/>
      <c r="B18" s="20"/>
      <c r="C18" s="20"/>
      <c r="D18" s="25"/>
      <c r="E18" s="22"/>
      <c r="F18" s="22"/>
      <c r="G18" s="111"/>
      <c r="H18" s="11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4"/>
    </row>
    <row r="19" ht="30.0" customHeight="1">
      <c r="A19" s="106" t="s">
        <v>36</v>
      </c>
      <c r="B19" s="67"/>
      <c r="C19" s="20"/>
      <c r="D19" s="25"/>
      <c r="E19" s="22"/>
      <c r="F19" s="22"/>
      <c r="G19" s="111"/>
      <c r="H19" s="11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4"/>
    </row>
    <row r="20" ht="30.0" customHeight="1">
      <c r="A20" s="68" t="s">
        <v>91</v>
      </c>
      <c r="B20" s="67"/>
      <c r="C20" s="63">
        <v>-1190.0</v>
      </c>
      <c r="D20" s="25"/>
      <c r="E20" s="22"/>
      <c r="F20" s="22"/>
      <c r="G20" s="111"/>
      <c r="H20" s="11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4"/>
    </row>
    <row r="21" ht="30.0" customHeight="1">
      <c r="A21" s="68" t="s">
        <v>92</v>
      </c>
      <c r="B21" s="67"/>
      <c r="C21" s="63">
        <v>-4570.0</v>
      </c>
      <c r="D21" s="25"/>
      <c r="E21" s="22"/>
      <c r="F21" s="22"/>
      <c r="G21" s="111"/>
      <c r="H21" s="11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4"/>
    </row>
    <row r="22" ht="30.0" customHeight="1">
      <c r="A22" s="68" t="s">
        <v>93</v>
      </c>
      <c r="B22" s="67"/>
      <c r="C22" s="63">
        <v>-217.91</v>
      </c>
      <c r="D22" s="25"/>
      <c r="E22" s="22"/>
      <c r="F22" s="22"/>
      <c r="G22" s="111"/>
      <c r="H22" s="11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4"/>
    </row>
    <row r="23" ht="30.0" customHeight="1">
      <c r="A23" s="68" t="s">
        <v>94</v>
      </c>
      <c r="B23" s="67"/>
      <c r="C23" s="63">
        <v>-3000.0</v>
      </c>
      <c r="D23" s="25"/>
      <c r="E23" s="22"/>
      <c r="F23" s="22"/>
      <c r="G23" s="111"/>
      <c r="H23" s="11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4"/>
    </row>
    <row r="24" ht="30.0" customHeight="1">
      <c r="A24" s="68" t="s">
        <v>76</v>
      </c>
      <c r="B24" s="67"/>
      <c r="C24" s="63">
        <v>-209.27</v>
      </c>
      <c r="D24" s="25"/>
      <c r="E24" s="22"/>
      <c r="F24" s="22"/>
      <c r="G24" s="111"/>
      <c r="H24" s="11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4"/>
    </row>
    <row r="25" ht="15.0" customHeight="1">
      <c r="A25" s="72"/>
      <c r="B25" s="67"/>
      <c r="C25" s="20"/>
      <c r="D25" s="25"/>
      <c r="E25" s="22"/>
      <c r="F25" s="22"/>
      <c r="G25" s="111"/>
      <c r="H25" s="11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4"/>
    </row>
    <row r="26" ht="30.0" customHeight="1">
      <c r="A26" s="75" t="s">
        <v>52</v>
      </c>
      <c r="B26" s="20"/>
      <c r="C26" s="78">
        <f>SUM(C20:C24)</f>
        <v>-9187.18</v>
      </c>
      <c r="D26" s="25"/>
      <c r="E26" s="22"/>
      <c r="F26" s="22"/>
      <c r="G26" s="111"/>
      <c r="H26" s="11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4"/>
    </row>
    <row r="27" ht="15.0" customHeight="1">
      <c r="A27" s="60"/>
      <c r="B27" s="20"/>
      <c r="C27" s="20"/>
      <c r="D27" s="25"/>
      <c r="E27" s="22"/>
      <c r="F27" s="22"/>
      <c r="G27" s="111"/>
      <c r="H27" s="11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4"/>
    </row>
    <row r="28" ht="30.0" customHeight="1">
      <c r="A28" s="86" t="s">
        <v>22</v>
      </c>
      <c r="B28" s="20"/>
      <c r="C28" s="88">
        <f>C17+C26</f>
        <v>1662.79</v>
      </c>
      <c r="D28" s="25"/>
      <c r="E28" s="22"/>
      <c r="F28" s="22"/>
      <c r="G28" s="111"/>
      <c r="H28" s="11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4"/>
    </row>
    <row r="29" ht="30.0" customHeight="1">
      <c r="A29" s="60"/>
      <c r="B29" s="20"/>
      <c r="C29" s="58"/>
      <c r="D29" s="25"/>
      <c r="E29" s="22"/>
      <c r="F29" s="22"/>
      <c r="G29" s="111"/>
      <c r="H29" s="11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4"/>
    </row>
    <row r="30" ht="30.0" customHeight="1">
      <c r="A30" s="71" t="s">
        <v>95</v>
      </c>
      <c r="B30" s="4"/>
      <c r="C30" s="6"/>
      <c r="D30" s="25"/>
      <c r="E30" s="22"/>
      <c r="F30" s="22"/>
      <c r="G30" s="111"/>
      <c r="H30" s="11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ht="35.25" customHeight="1">
      <c r="A31" s="50"/>
      <c r="B31" s="50"/>
      <c r="C31" s="52" t="s">
        <v>15</v>
      </c>
      <c r="D31" s="25"/>
      <c r="E31" s="22"/>
      <c r="F31" s="22"/>
      <c r="G31" s="111"/>
      <c r="H31" s="11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4"/>
    </row>
    <row r="32" ht="30.0" customHeight="1">
      <c r="A32" s="55" t="s">
        <v>83</v>
      </c>
      <c r="B32" s="109"/>
      <c r="C32" s="56">
        <v>46.0</v>
      </c>
      <c r="D32" s="25"/>
      <c r="E32" s="22"/>
      <c r="F32" s="22"/>
      <c r="G32" s="111"/>
      <c r="H32" s="11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4"/>
    </row>
    <row r="33" ht="30.0" customHeight="1">
      <c r="A33" s="59" t="s">
        <v>22</v>
      </c>
      <c r="B33" s="20"/>
      <c r="C33" s="38">
        <f>C28</f>
        <v>1662.79</v>
      </c>
      <c r="D33" s="25"/>
      <c r="E33" s="22"/>
      <c r="F33" s="22"/>
      <c r="G33" s="111"/>
      <c r="H33" s="11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4"/>
    </row>
    <row r="34" ht="30.0" customHeight="1">
      <c r="A34" s="59" t="s">
        <v>96</v>
      </c>
      <c r="B34" s="20"/>
      <c r="C34" s="38">
        <v>322.0</v>
      </c>
      <c r="D34" s="25"/>
      <c r="E34" s="22"/>
      <c r="F34" s="22"/>
      <c r="G34" s="111"/>
      <c r="H34" s="11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4"/>
    </row>
    <row r="35" ht="30.0" customHeight="1">
      <c r="A35" s="55" t="s">
        <v>84</v>
      </c>
      <c r="B35" s="109"/>
      <c r="C35" s="56">
        <f>C32+C33+C34</f>
        <v>2030.79</v>
      </c>
      <c r="D35" s="25"/>
      <c r="E35" s="22"/>
      <c r="F35" s="22"/>
      <c r="G35" s="111"/>
      <c r="H35" s="11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4"/>
    </row>
    <row r="36" ht="30.0" customHeight="1">
      <c r="A36" s="59" t="s">
        <v>64</v>
      </c>
      <c r="B36" s="20"/>
      <c r="C36" s="23">
        <v>760.0</v>
      </c>
      <c r="D36" s="25"/>
      <c r="E36" s="22"/>
      <c r="F36" s="22"/>
      <c r="G36" s="111"/>
      <c r="H36" s="11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4"/>
    </row>
    <row r="37" ht="30.0" customHeight="1">
      <c r="A37" s="59" t="s">
        <v>56</v>
      </c>
      <c r="B37" s="20"/>
      <c r="C37" s="63">
        <v>-1737.0</v>
      </c>
      <c r="D37" s="25"/>
      <c r="E37" s="22"/>
      <c r="F37" s="22"/>
      <c r="G37" s="111"/>
      <c r="H37" s="11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4"/>
    </row>
    <row r="38" ht="19.5" customHeight="1">
      <c r="A38" s="76"/>
      <c r="B38" s="77"/>
      <c r="C38" s="77"/>
      <c r="D38" s="22"/>
      <c r="E38" s="22"/>
      <c r="F38" s="22"/>
      <c r="G38" s="111"/>
      <c r="H38" s="11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4"/>
    </row>
    <row r="39" ht="19.5" customHeight="1">
      <c r="A39" s="80"/>
      <c r="B39" s="22"/>
      <c r="C39" s="22"/>
      <c r="D39" s="22"/>
      <c r="E39" s="22"/>
      <c r="F39" s="22"/>
      <c r="G39" s="111"/>
      <c r="H39" s="11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4"/>
    </row>
    <row r="40" ht="19.5" customHeight="1">
      <c r="A40" s="80"/>
      <c r="B40" s="22"/>
      <c r="C40" s="22"/>
      <c r="D40" s="22"/>
      <c r="E40" s="22"/>
      <c r="F40" s="22"/>
      <c r="G40" s="111"/>
      <c r="H40" s="11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4"/>
    </row>
    <row r="41" ht="19.5" customHeight="1">
      <c r="A41" s="80"/>
      <c r="B41" s="22"/>
      <c r="C41" s="22"/>
      <c r="D41" s="22"/>
      <c r="E41" s="22"/>
      <c r="F41" s="22"/>
      <c r="G41" s="111"/>
      <c r="H41" s="11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4"/>
    </row>
    <row r="42" ht="19.5" customHeight="1">
      <c r="A42" s="80"/>
      <c r="B42" s="22"/>
      <c r="C42" s="22"/>
      <c r="D42" s="22"/>
      <c r="E42" s="22"/>
      <c r="F42" s="22"/>
      <c r="G42" s="111"/>
      <c r="H42" s="11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4"/>
    </row>
    <row r="43" ht="19.5" customHeight="1">
      <c r="A43" s="80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4"/>
    </row>
    <row r="44" ht="19.5" customHeight="1">
      <c r="A44" s="80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4"/>
    </row>
    <row r="45" ht="19.5" customHeight="1">
      <c r="A45" s="80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4"/>
    </row>
    <row r="46" ht="19.5" customHeight="1">
      <c r="A46" s="80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4"/>
    </row>
    <row r="47" ht="19.5" customHeight="1">
      <c r="A47" s="80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4"/>
    </row>
    <row r="48" ht="19.5" customHeight="1">
      <c r="A48" s="80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4"/>
    </row>
    <row r="49" ht="19.5" customHeight="1">
      <c r="A49" s="80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4"/>
    </row>
    <row r="50" ht="19.5" customHeight="1">
      <c r="A50" s="8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4"/>
    </row>
    <row r="51" ht="19.5" customHeight="1">
      <c r="A51" s="80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4"/>
    </row>
    <row r="52" ht="19.5" customHeight="1">
      <c r="A52" s="80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4"/>
    </row>
    <row r="53" ht="19.5" customHeight="1">
      <c r="A53" s="8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4"/>
    </row>
    <row r="54" ht="19.5" customHeight="1">
      <c r="A54" s="8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4"/>
    </row>
    <row r="55" ht="19.5" customHeight="1">
      <c r="A55" s="8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4"/>
    </row>
    <row r="56" ht="19.5" customHeight="1">
      <c r="A56" s="80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4"/>
    </row>
    <row r="57" ht="19.5" customHeight="1">
      <c r="A57" s="80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4"/>
    </row>
    <row r="58" ht="19.5" customHeight="1">
      <c r="A58" s="80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4"/>
    </row>
    <row r="59" ht="19.5" customHeight="1">
      <c r="A59" s="80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4"/>
    </row>
    <row r="60" ht="19.5" customHeight="1">
      <c r="A60" s="8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4"/>
    </row>
    <row r="61" ht="19.5" customHeight="1">
      <c r="A61" s="8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4"/>
    </row>
    <row r="62" ht="19.5" customHeight="1">
      <c r="A62" s="80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4"/>
    </row>
    <row r="63" ht="19.5" customHeight="1">
      <c r="A63" s="80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4"/>
    </row>
    <row r="64" ht="19.5" customHeight="1">
      <c r="A64" s="80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4"/>
    </row>
    <row r="65" ht="19.5" customHeight="1">
      <c r="A65" s="80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4"/>
    </row>
    <row r="66" ht="19.5" customHeight="1">
      <c r="A66" s="80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4"/>
    </row>
    <row r="67" ht="19.5" customHeight="1">
      <c r="A67" s="8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4"/>
    </row>
    <row r="68" ht="19.5" customHeight="1">
      <c r="A68" s="8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4"/>
    </row>
    <row r="69" ht="19.5" customHeight="1">
      <c r="A69" s="80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4"/>
    </row>
    <row r="70" ht="19.5" customHeight="1">
      <c r="A70" s="8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4"/>
    </row>
    <row r="71" ht="19.5" customHeight="1">
      <c r="A71" s="80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4"/>
    </row>
    <row r="72" ht="19.5" customHeight="1">
      <c r="A72" s="80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4"/>
    </row>
    <row r="73" ht="19.5" customHeight="1">
      <c r="A73" s="80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4"/>
    </row>
    <row r="74" ht="19.5" customHeight="1">
      <c r="A74" s="8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4"/>
    </row>
    <row r="75" ht="19.5" customHeight="1">
      <c r="A75" s="80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4"/>
    </row>
    <row r="76" ht="19.5" customHeight="1">
      <c r="A76" s="80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4"/>
    </row>
    <row r="77" ht="19.5" customHeight="1">
      <c r="A77" s="80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4"/>
    </row>
    <row r="78" ht="19.5" customHeight="1">
      <c r="A78" s="8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4"/>
    </row>
    <row r="79" ht="19.5" customHeight="1">
      <c r="A79" s="80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4"/>
    </row>
    <row r="80" ht="19.5" customHeight="1">
      <c r="A80" s="80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4"/>
    </row>
    <row r="81" ht="19.5" customHeight="1">
      <c r="A81" s="80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4"/>
    </row>
    <row r="82" ht="19.5" customHeight="1">
      <c r="A82" s="80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4"/>
    </row>
    <row r="83" ht="19.5" customHeight="1">
      <c r="A83" s="80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4"/>
    </row>
    <row r="84" ht="19.5" customHeight="1">
      <c r="A84" s="80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4"/>
    </row>
    <row r="85" ht="19.5" customHeight="1">
      <c r="A85" s="80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4"/>
    </row>
    <row r="86" ht="19.5" customHeight="1">
      <c r="A86" s="80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4"/>
    </row>
    <row r="87" ht="19.5" customHeight="1">
      <c r="A87" s="80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4"/>
    </row>
    <row r="88" ht="19.5" customHeight="1">
      <c r="A88" s="80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4"/>
    </row>
    <row r="89" ht="19.5" customHeight="1">
      <c r="A89" s="80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4"/>
    </row>
    <row r="90" ht="19.5" customHeight="1">
      <c r="A90" s="80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4"/>
    </row>
    <row r="91" ht="19.5" customHeight="1">
      <c r="A91" s="80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4"/>
    </row>
    <row r="92" ht="19.5" customHeight="1">
      <c r="A92" s="80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4"/>
    </row>
    <row r="93" ht="19.5" customHeight="1">
      <c r="A93" s="80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4"/>
    </row>
    <row r="94" ht="19.5" customHeight="1">
      <c r="A94" s="80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4"/>
    </row>
    <row r="95" ht="19.5" customHeight="1">
      <c r="A95" s="80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4"/>
    </row>
    <row r="96" ht="19.5" customHeight="1">
      <c r="A96" s="80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4"/>
    </row>
    <row r="97" ht="19.5" customHeight="1">
      <c r="A97" s="80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4"/>
    </row>
    <row r="98" ht="19.5" customHeight="1">
      <c r="A98" s="80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4"/>
    </row>
    <row r="99" ht="19.5" customHeight="1">
      <c r="A99" s="80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4"/>
    </row>
    <row r="100" ht="19.5" customHeight="1">
      <c r="A100" s="80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4"/>
    </row>
    <row r="101" ht="19.5" customHeight="1">
      <c r="A101" s="80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4"/>
    </row>
    <row r="102" ht="19.5" customHeight="1">
      <c r="A102" s="80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4"/>
    </row>
    <row r="103" ht="19.5" customHeight="1">
      <c r="A103" s="80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4"/>
    </row>
    <row r="104" ht="19.5" customHeight="1">
      <c r="A104" s="80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4"/>
    </row>
    <row r="105" ht="19.5" customHeight="1">
      <c r="A105" s="80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4"/>
    </row>
    <row r="106" ht="19.5" customHeight="1">
      <c r="A106" s="80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4"/>
    </row>
    <row r="107" ht="19.5" customHeight="1">
      <c r="A107" s="80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4"/>
    </row>
    <row r="108" ht="19.5" customHeight="1">
      <c r="A108" s="80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4"/>
    </row>
    <row r="109" ht="19.5" customHeight="1">
      <c r="A109" s="80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4"/>
    </row>
    <row r="110" ht="19.5" customHeight="1">
      <c r="A110" s="8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4"/>
    </row>
    <row r="111" ht="19.5" customHeight="1">
      <c r="A111" s="80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4"/>
    </row>
    <row r="112" ht="19.5" customHeight="1">
      <c r="A112" s="80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4"/>
    </row>
    <row r="113" ht="19.5" customHeight="1">
      <c r="A113" s="80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4"/>
    </row>
    <row r="114" ht="19.5" customHeight="1">
      <c r="A114" s="80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4"/>
    </row>
    <row r="115" ht="19.5" customHeight="1">
      <c r="A115" s="80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4"/>
    </row>
    <row r="116" ht="19.5" customHeight="1">
      <c r="A116" s="80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4"/>
    </row>
    <row r="117" ht="19.5" customHeight="1">
      <c r="A117" s="80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4"/>
    </row>
    <row r="118" ht="19.5" customHeight="1">
      <c r="A118" s="80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4"/>
    </row>
    <row r="119" ht="19.5" customHeight="1">
      <c r="A119" s="80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4"/>
    </row>
    <row r="120" ht="19.5" customHeight="1">
      <c r="A120" s="80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4"/>
    </row>
    <row r="121" ht="19.5" customHeight="1">
      <c r="A121" s="80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4"/>
    </row>
    <row r="122" ht="19.5" customHeight="1">
      <c r="A122" s="80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4"/>
    </row>
    <row r="123" ht="19.5" customHeight="1">
      <c r="A123" s="80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4"/>
    </row>
    <row r="124" ht="19.5" customHeight="1">
      <c r="A124" s="80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4"/>
    </row>
    <row r="125" ht="19.5" customHeight="1">
      <c r="A125" s="80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4"/>
    </row>
    <row r="126" ht="19.5" customHeight="1">
      <c r="A126" s="80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4"/>
    </row>
    <row r="127" ht="19.5" customHeight="1">
      <c r="A127" s="80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4"/>
    </row>
    <row r="128" ht="19.5" customHeight="1">
      <c r="A128" s="80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4"/>
    </row>
    <row r="129" ht="19.5" customHeight="1">
      <c r="A129" s="80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4"/>
    </row>
    <row r="130" ht="19.5" customHeight="1">
      <c r="A130" s="80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4"/>
    </row>
    <row r="131" ht="19.5" customHeight="1">
      <c r="A131" s="80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4"/>
    </row>
    <row r="132" ht="19.5" customHeight="1">
      <c r="A132" s="80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4"/>
    </row>
    <row r="133" ht="19.5" customHeight="1">
      <c r="A133" s="80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4"/>
    </row>
    <row r="134" ht="19.5" customHeight="1">
      <c r="A134" s="80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4"/>
    </row>
    <row r="135" ht="19.5" customHeight="1">
      <c r="A135" s="80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4"/>
    </row>
    <row r="136" ht="19.5" customHeight="1">
      <c r="A136" s="80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4"/>
    </row>
    <row r="137" ht="19.5" customHeight="1">
      <c r="A137" s="8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4"/>
    </row>
    <row r="138" ht="19.5" customHeight="1">
      <c r="A138" s="8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4"/>
    </row>
    <row r="139" ht="19.5" customHeight="1">
      <c r="A139" s="8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4"/>
    </row>
    <row r="140" ht="19.5" customHeight="1">
      <c r="A140" s="8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4"/>
    </row>
    <row r="141" ht="19.5" customHeight="1">
      <c r="A141" s="80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4"/>
    </row>
    <row r="142" ht="19.5" customHeight="1">
      <c r="A142" s="80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4"/>
    </row>
    <row r="143" ht="19.5" customHeight="1">
      <c r="A143" s="80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4"/>
    </row>
    <row r="144" ht="19.5" customHeight="1">
      <c r="A144" s="80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4"/>
    </row>
    <row r="145" ht="19.5" customHeight="1">
      <c r="A145" s="80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4"/>
    </row>
    <row r="146" ht="19.5" customHeight="1">
      <c r="A146" s="80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4"/>
    </row>
    <row r="147" ht="19.5" customHeight="1">
      <c r="A147" s="80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4"/>
    </row>
    <row r="148" ht="19.5" customHeight="1">
      <c r="A148" s="80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4"/>
    </row>
    <row r="149" ht="19.5" customHeight="1">
      <c r="A149" s="80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4"/>
    </row>
    <row r="150" ht="19.5" customHeight="1">
      <c r="A150" s="80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4"/>
    </row>
    <row r="151" ht="19.5" customHeight="1">
      <c r="A151" s="80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4"/>
    </row>
    <row r="152" ht="19.5" customHeight="1">
      <c r="A152" s="80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4"/>
    </row>
    <row r="153" ht="19.5" customHeight="1">
      <c r="A153" s="80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4"/>
    </row>
    <row r="154" ht="19.5" customHeight="1">
      <c r="A154" s="80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4"/>
    </row>
    <row r="155" ht="19.5" customHeight="1">
      <c r="A155" s="80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4"/>
    </row>
    <row r="156" ht="19.5" customHeight="1">
      <c r="A156" s="80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4"/>
    </row>
    <row r="157" ht="19.5" customHeight="1">
      <c r="A157" s="80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4"/>
    </row>
    <row r="158" ht="19.5" customHeight="1">
      <c r="A158" s="80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4"/>
    </row>
    <row r="159" ht="19.5" customHeight="1">
      <c r="A159" s="80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4"/>
    </row>
    <row r="160" ht="19.5" customHeight="1">
      <c r="A160" s="80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4"/>
    </row>
    <row r="161" ht="19.5" customHeight="1">
      <c r="A161" s="80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4"/>
    </row>
    <row r="162" ht="19.5" customHeight="1">
      <c r="A162" s="80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4"/>
    </row>
    <row r="163" ht="19.5" customHeight="1">
      <c r="A163" s="80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4"/>
    </row>
    <row r="164" ht="19.5" customHeight="1">
      <c r="A164" s="80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4"/>
    </row>
    <row r="165" ht="19.5" customHeight="1">
      <c r="A165" s="80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4"/>
    </row>
    <row r="166" ht="19.5" customHeight="1">
      <c r="A166" s="80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4"/>
    </row>
    <row r="167" ht="19.5" customHeight="1">
      <c r="A167" s="80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4"/>
    </row>
    <row r="168" ht="19.5" customHeight="1">
      <c r="A168" s="80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4"/>
    </row>
    <row r="169" ht="19.5" customHeight="1">
      <c r="A169" s="80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4"/>
    </row>
    <row r="170" ht="19.5" customHeight="1">
      <c r="A170" s="80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4"/>
    </row>
    <row r="171" ht="19.5" customHeight="1">
      <c r="A171" s="80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4"/>
    </row>
    <row r="172" ht="19.5" customHeight="1">
      <c r="A172" s="80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4"/>
    </row>
    <row r="173" ht="19.5" customHeight="1">
      <c r="A173" s="80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4"/>
    </row>
    <row r="174" ht="19.5" customHeight="1">
      <c r="A174" s="80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4"/>
    </row>
    <row r="175" ht="19.5" customHeight="1">
      <c r="A175" s="80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4"/>
    </row>
    <row r="176" ht="19.5" customHeight="1">
      <c r="A176" s="80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4"/>
    </row>
    <row r="177" ht="19.5" customHeight="1">
      <c r="A177" s="80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4"/>
    </row>
    <row r="178" ht="19.5" customHeight="1">
      <c r="A178" s="80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4"/>
    </row>
    <row r="179" ht="19.5" customHeight="1">
      <c r="A179" s="80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4"/>
    </row>
    <row r="180" ht="19.5" customHeight="1">
      <c r="A180" s="80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4"/>
    </row>
    <row r="181" ht="19.5" customHeight="1">
      <c r="A181" s="80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4"/>
    </row>
    <row r="182" ht="19.5" customHeight="1">
      <c r="A182" s="80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4"/>
    </row>
    <row r="183" ht="19.5" customHeight="1">
      <c r="A183" s="80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4"/>
    </row>
    <row r="184" ht="19.5" customHeight="1">
      <c r="A184" s="80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4"/>
    </row>
    <row r="185" ht="19.5" customHeight="1">
      <c r="A185" s="80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4"/>
    </row>
    <row r="186" ht="19.5" customHeight="1">
      <c r="A186" s="80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4"/>
    </row>
    <row r="187" ht="19.5" customHeight="1">
      <c r="A187" s="80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4"/>
    </row>
    <row r="188" ht="19.5" customHeight="1">
      <c r="A188" s="80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4"/>
    </row>
    <row r="189" ht="19.5" customHeight="1">
      <c r="A189" s="80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4"/>
    </row>
    <row r="190" ht="19.5" customHeight="1">
      <c r="A190" s="80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4"/>
    </row>
    <row r="191" ht="19.5" customHeight="1">
      <c r="A191" s="80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4"/>
    </row>
    <row r="192" ht="19.5" customHeight="1">
      <c r="A192" s="80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4"/>
    </row>
    <row r="193" ht="19.5" customHeight="1">
      <c r="A193" s="80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4"/>
    </row>
    <row r="194" ht="19.5" customHeight="1">
      <c r="A194" s="80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4"/>
    </row>
    <row r="195" ht="19.5" customHeight="1">
      <c r="A195" s="80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4"/>
    </row>
    <row r="196" ht="19.5" customHeight="1">
      <c r="A196" s="80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4"/>
    </row>
    <row r="197" ht="19.5" customHeight="1">
      <c r="A197" s="80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4"/>
    </row>
    <row r="198" ht="19.5" customHeight="1">
      <c r="A198" s="80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4"/>
    </row>
    <row r="199" ht="19.5" customHeight="1">
      <c r="A199" s="80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4"/>
    </row>
    <row r="200" ht="19.5" customHeight="1">
      <c r="A200" s="80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4"/>
    </row>
    <row r="201" ht="19.5" customHeight="1">
      <c r="A201" s="80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4"/>
    </row>
    <row r="202" ht="19.5" customHeight="1">
      <c r="A202" s="80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4"/>
    </row>
    <row r="203" ht="19.5" customHeight="1">
      <c r="A203" s="80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4"/>
    </row>
    <row r="204" ht="19.5" customHeight="1">
      <c r="A204" s="80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4"/>
    </row>
    <row r="205" ht="19.5" customHeight="1">
      <c r="A205" s="80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4"/>
    </row>
    <row r="206" ht="19.5" customHeight="1">
      <c r="A206" s="80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4"/>
    </row>
    <row r="207" ht="19.5" customHeight="1">
      <c r="A207" s="80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4"/>
    </row>
    <row r="208" ht="19.5" customHeight="1">
      <c r="A208" s="80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4"/>
    </row>
    <row r="209" ht="19.5" customHeight="1">
      <c r="A209" s="80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4"/>
    </row>
    <row r="210" ht="19.5" customHeight="1">
      <c r="A210" s="80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4"/>
    </row>
    <row r="211" ht="19.5" customHeight="1">
      <c r="A211" s="80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4"/>
    </row>
    <row r="212" ht="19.5" customHeight="1">
      <c r="A212" s="80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4"/>
    </row>
    <row r="213" ht="19.5" customHeight="1">
      <c r="A213" s="80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4"/>
    </row>
    <row r="214" ht="19.5" customHeight="1">
      <c r="A214" s="80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4"/>
    </row>
    <row r="215" ht="19.5" customHeight="1">
      <c r="A215" s="80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4"/>
    </row>
    <row r="216" ht="19.5" customHeight="1">
      <c r="A216" s="80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4"/>
    </row>
    <row r="217" ht="19.5" customHeight="1">
      <c r="A217" s="80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4"/>
    </row>
    <row r="218" ht="19.5" customHeight="1">
      <c r="A218" s="80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4"/>
    </row>
    <row r="219" ht="19.5" customHeight="1">
      <c r="A219" s="80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4"/>
    </row>
    <row r="220" ht="19.5" customHeight="1">
      <c r="A220" s="80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4"/>
    </row>
    <row r="221" ht="19.5" customHeight="1">
      <c r="A221" s="80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4"/>
    </row>
    <row r="222" ht="19.5" customHeight="1">
      <c r="A222" s="80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4"/>
    </row>
    <row r="223" ht="19.5" customHeight="1">
      <c r="A223" s="80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4"/>
    </row>
    <row r="224" ht="19.5" customHeight="1">
      <c r="A224" s="80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4"/>
    </row>
    <row r="225" ht="19.5" customHeight="1">
      <c r="A225" s="80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4"/>
    </row>
    <row r="226" ht="19.5" customHeight="1">
      <c r="A226" s="80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4"/>
    </row>
    <row r="227" ht="19.5" customHeight="1">
      <c r="A227" s="80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4"/>
    </row>
    <row r="228" ht="19.5" customHeight="1">
      <c r="A228" s="80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4"/>
    </row>
    <row r="229" ht="19.5" customHeight="1">
      <c r="A229" s="80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4"/>
    </row>
    <row r="230" ht="19.5" customHeight="1">
      <c r="A230" s="80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4"/>
    </row>
    <row r="231" ht="19.5" customHeight="1">
      <c r="A231" s="80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4"/>
    </row>
    <row r="232" ht="19.5" customHeight="1">
      <c r="A232" s="80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4"/>
    </row>
    <row r="233" ht="19.5" customHeight="1">
      <c r="A233" s="80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4"/>
    </row>
    <row r="234" ht="19.5" customHeight="1">
      <c r="A234" s="80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4"/>
    </row>
    <row r="235" ht="19.5" customHeight="1">
      <c r="A235" s="80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4"/>
    </row>
    <row r="236" ht="19.5" customHeight="1">
      <c r="A236" s="80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4"/>
    </row>
    <row r="237" ht="19.5" customHeight="1">
      <c r="A237" s="80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4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6">
    <mergeCell ref="A1:C1"/>
    <mergeCell ref="A2:C4"/>
    <mergeCell ref="A5:C6"/>
    <mergeCell ref="A7:C7"/>
    <mergeCell ref="A8:C8"/>
    <mergeCell ref="A30:C30"/>
  </mergeCells>
  <printOptions/>
  <pageMargins bottom="0.75" footer="0.0" header="0.0" left="0.5" right="0.5" top="0.75"/>
  <pageSetup scale="72" orientation="portrait"/>
  <headerFooter>
    <oddFooter>&amp;C000000000000&amp;P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1.14"/>
    <col customWidth="1" min="2" max="2" width="4.0"/>
    <col customWidth="1" min="3" max="3" width="20.0"/>
    <col customWidth="1" min="4" max="23" width="16.29"/>
  </cols>
  <sheetData>
    <row r="1" ht="75.75" customHeight="1">
      <c r="A1" s="97"/>
      <c r="B1" s="3"/>
      <c r="C1" s="5"/>
      <c r="D1" s="13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5"/>
    </row>
    <row r="2" ht="30.0" customHeight="1">
      <c r="A2" s="29" t="s">
        <v>97</v>
      </c>
      <c r="B2" s="30"/>
      <c r="C2" s="31"/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4"/>
    </row>
    <row r="3" ht="30.0" customHeight="1">
      <c r="A3" s="17"/>
      <c r="C3" s="19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4"/>
    </row>
    <row r="4" ht="30.0" customHeight="1">
      <c r="A4" s="34"/>
      <c r="B4" s="36"/>
      <c r="C4" s="37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4"/>
    </row>
    <row r="5" ht="19.5" customHeight="1">
      <c r="A5" s="112" t="s">
        <v>9</v>
      </c>
      <c r="B5" s="10"/>
      <c r="C5" s="12"/>
      <c r="D5" s="21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4"/>
    </row>
    <row r="6" ht="19.5" customHeight="1">
      <c r="A6" s="34"/>
      <c r="B6" s="36"/>
      <c r="C6" s="37"/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4"/>
    </row>
    <row r="7" ht="15.0" customHeight="1">
      <c r="A7" s="113"/>
      <c r="B7" s="99"/>
      <c r="C7" s="10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4"/>
    </row>
    <row r="8" ht="31.5" customHeight="1">
      <c r="A8" s="101" t="s">
        <v>12</v>
      </c>
      <c r="B8" s="99"/>
      <c r="C8" s="114"/>
      <c r="D8" s="25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4"/>
    </row>
    <row r="9" ht="36.0" customHeight="1">
      <c r="A9" s="102"/>
      <c r="B9" s="102"/>
      <c r="C9" s="103" t="s">
        <v>15</v>
      </c>
      <c r="D9" s="25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</row>
    <row r="10" ht="30.0" customHeight="1">
      <c r="A10" s="105" t="s">
        <v>4</v>
      </c>
      <c r="B10" s="20"/>
      <c r="C10" s="23"/>
      <c r="D10" s="25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ht="30.0" customHeight="1">
      <c r="A11" s="81" t="s">
        <v>88</v>
      </c>
      <c r="B11" s="20"/>
      <c r="C11" s="38">
        <v>685.0</v>
      </c>
      <c r="D11" s="25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/>
    </row>
    <row r="12" ht="30.0" customHeight="1">
      <c r="A12" s="81" t="s">
        <v>98</v>
      </c>
      <c r="B12" s="20"/>
      <c r="C12" s="38">
        <v>750.0</v>
      </c>
      <c r="D12" s="25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4"/>
    </row>
    <row r="13" ht="30.0" customHeight="1">
      <c r="A13" s="81" t="s">
        <v>99</v>
      </c>
      <c r="B13" s="20"/>
      <c r="C13" s="38">
        <v>373.0</v>
      </c>
      <c r="D13" s="25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4"/>
    </row>
    <row r="14" ht="30.0" customHeight="1">
      <c r="A14" s="81" t="s">
        <v>100</v>
      </c>
      <c r="B14" s="20"/>
      <c r="C14" s="38">
        <v>724.95</v>
      </c>
      <c r="D14" s="25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4"/>
    </row>
    <row r="15" ht="15.0" customHeight="1">
      <c r="A15" s="60"/>
      <c r="B15" s="20"/>
      <c r="C15" s="56"/>
      <c r="D15" s="25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4"/>
    </row>
    <row r="16" ht="30.0" customHeight="1">
      <c r="A16" s="55" t="s">
        <v>32</v>
      </c>
      <c r="B16" s="20"/>
      <c r="C16" s="56">
        <f>SUM(C11:C14)</f>
        <v>2532.95</v>
      </c>
      <c r="D16" s="25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4"/>
    </row>
    <row r="17" ht="19.5" customHeight="1">
      <c r="A17" s="65"/>
      <c r="B17" s="20"/>
      <c r="C17" s="20"/>
      <c r="D17" s="25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4"/>
    </row>
    <row r="18" ht="30.0" customHeight="1">
      <c r="A18" s="106" t="s">
        <v>36</v>
      </c>
      <c r="B18" s="67"/>
      <c r="C18" s="20"/>
      <c r="D18" s="25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4"/>
    </row>
    <row r="19" ht="30.0" customHeight="1">
      <c r="A19" s="68" t="s">
        <v>101</v>
      </c>
      <c r="B19" s="67"/>
      <c r="C19" s="63">
        <v>-36.0</v>
      </c>
      <c r="D19" s="25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4"/>
    </row>
    <row r="20" ht="15.0" customHeight="1">
      <c r="A20" s="72"/>
      <c r="B20" s="67"/>
      <c r="C20" s="20"/>
      <c r="D20" s="25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4"/>
    </row>
    <row r="21" ht="30.0" customHeight="1">
      <c r="A21" s="75" t="s">
        <v>52</v>
      </c>
      <c r="B21" s="20"/>
      <c r="C21" s="78">
        <f>SUM(C19)</f>
        <v>-36</v>
      </c>
      <c r="D21" s="25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4"/>
    </row>
    <row r="22" ht="15.0" customHeight="1">
      <c r="A22" s="60"/>
      <c r="B22" s="20"/>
      <c r="C22" s="20"/>
      <c r="D22" s="25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4"/>
    </row>
    <row r="23" ht="30.0" customHeight="1">
      <c r="A23" s="86" t="s">
        <v>22</v>
      </c>
      <c r="B23" s="20"/>
      <c r="C23" s="88">
        <f>C16+C21</f>
        <v>2496.95</v>
      </c>
      <c r="D23" s="25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4"/>
    </row>
    <row r="24" ht="30.0" customHeight="1">
      <c r="A24" s="60"/>
      <c r="B24" s="20"/>
      <c r="C24" s="58"/>
      <c r="D24" s="25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4"/>
    </row>
    <row r="25" ht="30.0" customHeight="1">
      <c r="A25" s="71" t="s">
        <v>95</v>
      </c>
      <c r="B25" s="4"/>
      <c r="C25" s="6"/>
      <c r="D25" s="25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4"/>
    </row>
    <row r="26" ht="35.25" customHeight="1">
      <c r="A26" s="50"/>
      <c r="B26" s="50"/>
      <c r="C26" s="52" t="s">
        <v>15</v>
      </c>
      <c r="D26" s="25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4"/>
    </row>
    <row r="27" ht="30.0" customHeight="1">
      <c r="A27" s="55" t="s">
        <v>83</v>
      </c>
      <c r="B27" s="109"/>
      <c r="C27" s="56">
        <v>0.0</v>
      </c>
      <c r="D27" s="25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4"/>
    </row>
    <row r="28" ht="30.0" customHeight="1">
      <c r="A28" s="59" t="s">
        <v>22</v>
      </c>
      <c r="B28" s="20"/>
      <c r="C28" s="38">
        <f>C23</f>
        <v>2496.95</v>
      </c>
      <c r="D28" s="25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4"/>
    </row>
    <row r="29" ht="30.0" customHeight="1">
      <c r="A29" s="55" t="s">
        <v>84</v>
      </c>
      <c r="B29" s="109"/>
      <c r="C29" s="56">
        <f>C27+C28</f>
        <v>2496.95</v>
      </c>
      <c r="D29" s="25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4"/>
    </row>
    <row r="30" ht="19.5" customHeight="1">
      <c r="A30" s="76"/>
      <c r="B30" s="77"/>
      <c r="C30" s="77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ht="19.5" customHeight="1">
      <c r="A31" s="80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4"/>
    </row>
    <row r="32" ht="19.5" customHeight="1">
      <c r="A32" s="80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4"/>
    </row>
    <row r="33" ht="19.5" customHeight="1">
      <c r="A33" s="80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4"/>
    </row>
    <row r="34" ht="19.5" customHeight="1">
      <c r="A34" s="80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4"/>
    </row>
    <row r="35" ht="19.5" customHeight="1">
      <c r="A35" s="80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4"/>
    </row>
    <row r="36" ht="19.5" customHeight="1">
      <c r="A36" s="8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4"/>
    </row>
    <row r="37" ht="19.5" customHeight="1">
      <c r="A37" s="80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4"/>
    </row>
    <row r="38" ht="19.5" customHeight="1">
      <c r="A38" s="80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4"/>
    </row>
    <row r="39" ht="19.5" customHeight="1">
      <c r="A39" s="80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4"/>
    </row>
    <row r="40" ht="19.5" customHeight="1">
      <c r="A40" s="8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4"/>
    </row>
    <row r="41" ht="19.5" customHeight="1">
      <c r="A41" s="80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4"/>
    </row>
    <row r="42" ht="19.5" customHeight="1">
      <c r="A42" s="80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4"/>
    </row>
    <row r="43" ht="19.5" customHeight="1">
      <c r="A43" s="80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4"/>
    </row>
    <row r="44" ht="19.5" customHeight="1">
      <c r="A44" s="80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4"/>
    </row>
    <row r="45" ht="19.5" customHeight="1">
      <c r="A45" s="80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4"/>
    </row>
    <row r="46" ht="19.5" customHeight="1">
      <c r="A46" s="80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4"/>
    </row>
    <row r="47" ht="19.5" customHeight="1">
      <c r="A47" s="80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4"/>
    </row>
    <row r="48" ht="19.5" customHeight="1">
      <c r="A48" s="80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4"/>
    </row>
    <row r="49" ht="19.5" customHeight="1">
      <c r="A49" s="80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4"/>
    </row>
    <row r="50" ht="19.5" customHeight="1">
      <c r="A50" s="8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4"/>
    </row>
    <row r="51" ht="19.5" customHeight="1">
      <c r="A51" s="80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4"/>
    </row>
    <row r="52" ht="19.5" customHeight="1">
      <c r="A52" s="80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4"/>
    </row>
    <row r="53" ht="19.5" customHeight="1">
      <c r="A53" s="8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4"/>
    </row>
    <row r="54" ht="19.5" customHeight="1">
      <c r="A54" s="8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4"/>
    </row>
    <row r="55" ht="19.5" customHeight="1">
      <c r="A55" s="8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4"/>
    </row>
    <row r="56" ht="19.5" customHeight="1">
      <c r="A56" s="80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4"/>
    </row>
    <row r="57" ht="19.5" customHeight="1">
      <c r="A57" s="80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4"/>
    </row>
    <row r="58" ht="19.5" customHeight="1">
      <c r="A58" s="80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4"/>
    </row>
    <row r="59" ht="19.5" customHeight="1">
      <c r="A59" s="80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4"/>
    </row>
    <row r="60" ht="19.5" customHeight="1">
      <c r="A60" s="8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4"/>
    </row>
    <row r="61" ht="19.5" customHeight="1">
      <c r="A61" s="8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4"/>
    </row>
    <row r="62" ht="19.5" customHeight="1">
      <c r="A62" s="80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4"/>
    </row>
    <row r="63" ht="19.5" customHeight="1">
      <c r="A63" s="80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4"/>
    </row>
    <row r="64" ht="19.5" customHeight="1">
      <c r="A64" s="80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4"/>
    </row>
    <row r="65" ht="19.5" customHeight="1">
      <c r="A65" s="80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4"/>
    </row>
    <row r="66" ht="19.5" customHeight="1">
      <c r="A66" s="80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4"/>
    </row>
    <row r="67" ht="19.5" customHeight="1">
      <c r="A67" s="8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4"/>
    </row>
    <row r="68" ht="19.5" customHeight="1">
      <c r="A68" s="8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4"/>
    </row>
    <row r="69" ht="19.5" customHeight="1">
      <c r="A69" s="80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4"/>
    </row>
    <row r="70" ht="19.5" customHeight="1">
      <c r="A70" s="8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4"/>
    </row>
    <row r="71" ht="19.5" customHeight="1">
      <c r="A71" s="80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4"/>
    </row>
    <row r="72" ht="19.5" customHeight="1">
      <c r="A72" s="80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4"/>
    </row>
    <row r="73" ht="19.5" customHeight="1">
      <c r="A73" s="80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4"/>
    </row>
    <row r="74" ht="19.5" customHeight="1">
      <c r="A74" s="8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4"/>
    </row>
    <row r="75" ht="19.5" customHeight="1">
      <c r="A75" s="80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4"/>
    </row>
    <row r="76" ht="19.5" customHeight="1">
      <c r="A76" s="80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4"/>
    </row>
    <row r="77" ht="19.5" customHeight="1">
      <c r="A77" s="80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4"/>
    </row>
    <row r="78" ht="19.5" customHeight="1">
      <c r="A78" s="8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4"/>
    </row>
    <row r="79" ht="19.5" customHeight="1">
      <c r="A79" s="80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4"/>
    </row>
    <row r="80" ht="19.5" customHeight="1">
      <c r="A80" s="80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4"/>
    </row>
    <row r="81" ht="19.5" customHeight="1">
      <c r="A81" s="80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4"/>
    </row>
    <row r="82" ht="19.5" customHeight="1">
      <c r="A82" s="80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4"/>
    </row>
    <row r="83" ht="19.5" customHeight="1">
      <c r="A83" s="80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4"/>
    </row>
    <row r="84" ht="19.5" customHeight="1">
      <c r="A84" s="80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4"/>
    </row>
    <row r="85" ht="19.5" customHeight="1">
      <c r="A85" s="80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4"/>
    </row>
    <row r="86" ht="19.5" customHeight="1">
      <c r="A86" s="80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4"/>
    </row>
    <row r="87" ht="19.5" customHeight="1">
      <c r="A87" s="80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4"/>
    </row>
    <row r="88" ht="19.5" customHeight="1">
      <c r="A88" s="80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4"/>
    </row>
    <row r="89" ht="19.5" customHeight="1">
      <c r="A89" s="80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4"/>
    </row>
    <row r="90" ht="19.5" customHeight="1">
      <c r="A90" s="80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4"/>
    </row>
    <row r="91" ht="19.5" customHeight="1">
      <c r="A91" s="80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4"/>
    </row>
    <row r="92" ht="19.5" customHeight="1">
      <c r="A92" s="80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4"/>
    </row>
    <row r="93" ht="19.5" customHeight="1">
      <c r="A93" s="80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4"/>
    </row>
    <row r="94" ht="19.5" customHeight="1">
      <c r="A94" s="80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4"/>
    </row>
    <row r="95" ht="19.5" customHeight="1">
      <c r="A95" s="80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4"/>
    </row>
    <row r="96" ht="19.5" customHeight="1">
      <c r="A96" s="80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4"/>
    </row>
    <row r="97" ht="19.5" customHeight="1">
      <c r="A97" s="80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4"/>
    </row>
    <row r="98" ht="19.5" customHeight="1">
      <c r="A98" s="80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4"/>
    </row>
    <row r="99" ht="19.5" customHeight="1">
      <c r="A99" s="80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4"/>
    </row>
    <row r="100" ht="19.5" customHeight="1">
      <c r="A100" s="80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4"/>
    </row>
    <row r="101" ht="19.5" customHeight="1">
      <c r="A101" s="80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4"/>
    </row>
    <row r="102" ht="19.5" customHeight="1">
      <c r="A102" s="80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4"/>
    </row>
    <row r="103" ht="19.5" customHeight="1">
      <c r="A103" s="80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4"/>
    </row>
    <row r="104" ht="19.5" customHeight="1">
      <c r="A104" s="80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4"/>
    </row>
    <row r="105" ht="19.5" customHeight="1">
      <c r="A105" s="80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4"/>
    </row>
    <row r="106" ht="19.5" customHeight="1">
      <c r="A106" s="80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4"/>
    </row>
    <row r="107" ht="19.5" customHeight="1">
      <c r="A107" s="80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4"/>
    </row>
    <row r="108" ht="19.5" customHeight="1">
      <c r="A108" s="80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4"/>
    </row>
    <row r="109" ht="19.5" customHeight="1">
      <c r="A109" s="80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4"/>
    </row>
    <row r="110" ht="19.5" customHeight="1">
      <c r="A110" s="8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4"/>
    </row>
    <row r="111" ht="19.5" customHeight="1">
      <c r="A111" s="80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4"/>
    </row>
    <row r="112" ht="19.5" customHeight="1">
      <c r="A112" s="80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4"/>
    </row>
    <row r="113" ht="19.5" customHeight="1">
      <c r="A113" s="80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4"/>
    </row>
    <row r="114" ht="19.5" customHeight="1">
      <c r="A114" s="80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4"/>
    </row>
    <row r="115" ht="19.5" customHeight="1">
      <c r="A115" s="80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4"/>
    </row>
    <row r="116" ht="19.5" customHeight="1">
      <c r="A116" s="80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4"/>
    </row>
    <row r="117" ht="19.5" customHeight="1">
      <c r="A117" s="80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4"/>
    </row>
    <row r="118" ht="19.5" customHeight="1">
      <c r="A118" s="80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4"/>
    </row>
    <row r="119" ht="19.5" customHeight="1">
      <c r="A119" s="80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4"/>
    </row>
    <row r="120" ht="19.5" customHeight="1">
      <c r="A120" s="80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4"/>
    </row>
    <row r="121" ht="19.5" customHeight="1">
      <c r="A121" s="80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4"/>
    </row>
    <row r="122" ht="19.5" customHeight="1">
      <c r="A122" s="80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4"/>
    </row>
    <row r="123" ht="19.5" customHeight="1">
      <c r="A123" s="80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4"/>
    </row>
    <row r="124" ht="19.5" customHeight="1">
      <c r="A124" s="80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4"/>
    </row>
    <row r="125" ht="19.5" customHeight="1">
      <c r="A125" s="80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4"/>
    </row>
    <row r="126" ht="19.5" customHeight="1">
      <c r="A126" s="80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4"/>
    </row>
    <row r="127" ht="19.5" customHeight="1">
      <c r="A127" s="80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4"/>
    </row>
    <row r="128" ht="19.5" customHeight="1">
      <c r="A128" s="80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4"/>
    </row>
    <row r="129" ht="19.5" customHeight="1">
      <c r="A129" s="80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4"/>
    </row>
    <row r="130" ht="19.5" customHeight="1">
      <c r="A130" s="80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4"/>
    </row>
    <row r="131" ht="19.5" customHeight="1">
      <c r="A131" s="80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4"/>
    </row>
    <row r="132" ht="19.5" customHeight="1">
      <c r="A132" s="80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4"/>
    </row>
    <row r="133" ht="19.5" customHeight="1">
      <c r="A133" s="80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4"/>
    </row>
    <row r="134" ht="19.5" customHeight="1">
      <c r="A134" s="80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4"/>
    </row>
    <row r="135" ht="19.5" customHeight="1">
      <c r="A135" s="80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4"/>
    </row>
    <row r="136" ht="19.5" customHeight="1">
      <c r="A136" s="80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4"/>
    </row>
    <row r="137" ht="19.5" customHeight="1">
      <c r="A137" s="8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4"/>
    </row>
    <row r="138" ht="19.5" customHeight="1">
      <c r="A138" s="8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4"/>
    </row>
    <row r="139" ht="19.5" customHeight="1">
      <c r="A139" s="8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4"/>
    </row>
    <row r="140" ht="19.5" customHeight="1">
      <c r="A140" s="8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4"/>
    </row>
    <row r="141" ht="19.5" customHeight="1">
      <c r="A141" s="80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4"/>
    </row>
    <row r="142" ht="19.5" customHeight="1">
      <c r="A142" s="80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4"/>
    </row>
    <row r="143" ht="19.5" customHeight="1">
      <c r="A143" s="80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4"/>
    </row>
    <row r="144" ht="19.5" customHeight="1">
      <c r="A144" s="80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4"/>
    </row>
    <row r="145" ht="19.5" customHeight="1">
      <c r="A145" s="80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4"/>
    </row>
    <row r="146" ht="19.5" customHeight="1">
      <c r="A146" s="80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4"/>
    </row>
    <row r="147" ht="19.5" customHeight="1">
      <c r="A147" s="80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4"/>
    </row>
    <row r="148" ht="19.5" customHeight="1">
      <c r="A148" s="80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4"/>
    </row>
    <row r="149" ht="19.5" customHeight="1">
      <c r="A149" s="80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4"/>
    </row>
    <row r="150" ht="19.5" customHeight="1">
      <c r="A150" s="80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4"/>
    </row>
    <row r="151" ht="19.5" customHeight="1">
      <c r="A151" s="80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4"/>
    </row>
    <row r="152" ht="19.5" customHeight="1">
      <c r="A152" s="80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4"/>
    </row>
    <row r="153" ht="19.5" customHeight="1">
      <c r="A153" s="80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4"/>
    </row>
    <row r="154" ht="19.5" customHeight="1">
      <c r="A154" s="80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4"/>
    </row>
    <row r="155" ht="19.5" customHeight="1">
      <c r="A155" s="80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4"/>
    </row>
    <row r="156" ht="19.5" customHeight="1">
      <c r="A156" s="80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4"/>
    </row>
    <row r="157" ht="19.5" customHeight="1">
      <c r="A157" s="80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4"/>
    </row>
    <row r="158" ht="19.5" customHeight="1">
      <c r="A158" s="80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4"/>
    </row>
    <row r="159" ht="19.5" customHeight="1">
      <c r="A159" s="80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4"/>
    </row>
    <row r="160" ht="19.5" customHeight="1">
      <c r="A160" s="80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4"/>
    </row>
    <row r="161" ht="19.5" customHeight="1">
      <c r="A161" s="80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4"/>
    </row>
    <row r="162" ht="19.5" customHeight="1">
      <c r="A162" s="80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4"/>
    </row>
    <row r="163" ht="19.5" customHeight="1">
      <c r="A163" s="80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4"/>
    </row>
    <row r="164" ht="19.5" customHeight="1">
      <c r="A164" s="80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4"/>
    </row>
    <row r="165" ht="19.5" customHeight="1">
      <c r="A165" s="80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4"/>
    </row>
    <row r="166" ht="19.5" customHeight="1">
      <c r="A166" s="80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4"/>
    </row>
    <row r="167" ht="19.5" customHeight="1">
      <c r="A167" s="80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4"/>
    </row>
    <row r="168" ht="19.5" customHeight="1">
      <c r="A168" s="80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4"/>
    </row>
    <row r="169" ht="19.5" customHeight="1">
      <c r="A169" s="80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4"/>
    </row>
    <row r="170" ht="19.5" customHeight="1">
      <c r="A170" s="80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4"/>
    </row>
    <row r="171" ht="19.5" customHeight="1">
      <c r="A171" s="80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4"/>
    </row>
    <row r="172" ht="19.5" customHeight="1">
      <c r="A172" s="80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4"/>
    </row>
    <row r="173" ht="19.5" customHeight="1">
      <c r="A173" s="80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4"/>
    </row>
    <row r="174" ht="19.5" customHeight="1">
      <c r="A174" s="80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4"/>
    </row>
    <row r="175" ht="19.5" customHeight="1">
      <c r="A175" s="80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4"/>
    </row>
    <row r="176" ht="19.5" customHeight="1">
      <c r="A176" s="80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4"/>
    </row>
    <row r="177" ht="19.5" customHeight="1">
      <c r="A177" s="80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4"/>
    </row>
    <row r="178" ht="19.5" customHeight="1">
      <c r="A178" s="80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4"/>
    </row>
    <row r="179" ht="19.5" customHeight="1">
      <c r="A179" s="80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4"/>
    </row>
    <row r="180" ht="19.5" customHeight="1">
      <c r="A180" s="80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4"/>
    </row>
    <row r="181" ht="19.5" customHeight="1">
      <c r="A181" s="80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4"/>
    </row>
    <row r="182" ht="19.5" customHeight="1">
      <c r="A182" s="80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4"/>
    </row>
    <row r="183" ht="19.5" customHeight="1">
      <c r="A183" s="80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4"/>
    </row>
    <row r="184" ht="19.5" customHeight="1">
      <c r="A184" s="80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4"/>
    </row>
    <row r="185" ht="19.5" customHeight="1">
      <c r="A185" s="80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4"/>
    </row>
    <row r="186" ht="19.5" customHeight="1">
      <c r="A186" s="80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4"/>
    </row>
    <row r="187" ht="19.5" customHeight="1">
      <c r="A187" s="80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4"/>
    </row>
    <row r="188" ht="19.5" customHeight="1">
      <c r="A188" s="80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4"/>
    </row>
    <row r="189" ht="19.5" customHeight="1">
      <c r="A189" s="80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4"/>
    </row>
    <row r="190" ht="19.5" customHeight="1">
      <c r="A190" s="80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4"/>
    </row>
    <row r="191" ht="19.5" customHeight="1">
      <c r="A191" s="80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4"/>
    </row>
    <row r="192" ht="19.5" customHeight="1">
      <c r="A192" s="80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4"/>
    </row>
    <row r="193" ht="19.5" customHeight="1">
      <c r="A193" s="80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4"/>
    </row>
    <row r="194" ht="19.5" customHeight="1">
      <c r="A194" s="80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4"/>
    </row>
    <row r="195" ht="19.5" customHeight="1">
      <c r="A195" s="80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4"/>
    </row>
    <row r="196" ht="19.5" customHeight="1">
      <c r="A196" s="80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4"/>
    </row>
    <row r="197" ht="19.5" customHeight="1">
      <c r="A197" s="80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4"/>
    </row>
    <row r="198" ht="19.5" customHeight="1">
      <c r="A198" s="80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4"/>
    </row>
    <row r="199" ht="19.5" customHeight="1">
      <c r="A199" s="80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4"/>
    </row>
    <row r="200" ht="19.5" customHeight="1">
      <c r="A200" s="80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4"/>
    </row>
    <row r="201" ht="19.5" customHeight="1">
      <c r="A201" s="80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4"/>
    </row>
    <row r="202" ht="19.5" customHeight="1">
      <c r="A202" s="80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4"/>
    </row>
    <row r="203" ht="19.5" customHeight="1">
      <c r="A203" s="80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4"/>
    </row>
    <row r="204" ht="19.5" customHeight="1">
      <c r="A204" s="80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4"/>
    </row>
    <row r="205" ht="19.5" customHeight="1">
      <c r="A205" s="80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4"/>
    </row>
    <row r="206" ht="19.5" customHeight="1">
      <c r="A206" s="80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4"/>
    </row>
    <row r="207" ht="19.5" customHeight="1">
      <c r="A207" s="80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4"/>
    </row>
    <row r="208" ht="19.5" customHeight="1">
      <c r="A208" s="80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4"/>
    </row>
    <row r="209" ht="19.5" customHeight="1">
      <c r="A209" s="80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4"/>
    </row>
    <row r="210" ht="19.5" customHeight="1">
      <c r="A210" s="80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4"/>
    </row>
    <row r="211" ht="19.5" customHeight="1">
      <c r="A211" s="80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4"/>
    </row>
    <row r="212" ht="19.5" customHeight="1">
      <c r="A212" s="80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4"/>
    </row>
    <row r="213" ht="19.5" customHeight="1">
      <c r="A213" s="80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4"/>
    </row>
    <row r="214" ht="19.5" customHeight="1">
      <c r="A214" s="80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4"/>
    </row>
    <row r="215" ht="19.5" customHeight="1">
      <c r="A215" s="80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4"/>
    </row>
    <row r="216" ht="19.5" customHeight="1">
      <c r="A216" s="80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4"/>
    </row>
    <row r="217" ht="19.5" customHeight="1">
      <c r="A217" s="80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4"/>
    </row>
    <row r="218" ht="19.5" customHeight="1">
      <c r="A218" s="80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4"/>
    </row>
    <row r="219" ht="19.5" customHeight="1">
      <c r="A219" s="80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4"/>
    </row>
    <row r="220" ht="19.5" customHeight="1">
      <c r="A220" s="80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4"/>
    </row>
    <row r="221" ht="19.5" customHeight="1">
      <c r="A221" s="80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4"/>
    </row>
    <row r="222" ht="19.5" customHeight="1">
      <c r="A222" s="80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4"/>
    </row>
    <row r="223" ht="19.5" customHeight="1">
      <c r="A223" s="80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4"/>
    </row>
    <row r="224" ht="19.5" customHeight="1">
      <c r="A224" s="80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4"/>
    </row>
    <row r="225" ht="19.5" customHeight="1">
      <c r="A225" s="80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4"/>
    </row>
    <row r="226" ht="19.5" customHeight="1">
      <c r="A226" s="80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4"/>
    </row>
    <row r="227" ht="19.5" customHeight="1">
      <c r="A227" s="80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4"/>
    </row>
    <row r="228" ht="19.5" customHeight="1">
      <c r="A228" s="80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4"/>
    </row>
    <row r="229" ht="19.5" customHeight="1">
      <c r="A229" s="80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4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6">
    <mergeCell ref="A1:C1"/>
    <mergeCell ref="A2:C4"/>
    <mergeCell ref="A5:C6"/>
    <mergeCell ref="A7:C7"/>
    <mergeCell ref="A8:C8"/>
    <mergeCell ref="A25:C25"/>
  </mergeCells>
  <printOptions/>
  <pageMargins bottom="0.75" footer="0.0" header="0.0" left="0.5" right="0.5" top="0.75"/>
  <pageSetup scale="72" orientation="portrait"/>
  <headerFooter>
    <oddFooter>&amp;C000000000000&amp;P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1.14"/>
    <col customWidth="1" min="2" max="2" width="4.0"/>
    <col customWidth="1" min="3" max="3" width="20.0"/>
    <col customWidth="1" min="4" max="23" width="16.29"/>
  </cols>
  <sheetData>
    <row r="1" ht="75.75" customHeight="1">
      <c r="A1" s="97"/>
      <c r="B1" s="3"/>
      <c r="C1" s="5"/>
      <c r="D1" s="13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5"/>
    </row>
    <row r="2" ht="30.0" customHeight="1">
      <c r="A2" s="29" t="s">
        <v>102</v>
      </c>
      <c r="B2" s="30"/>
      <c r="C2" s="31"/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4"/>
    </row>
    <row r="3" ht="30.0" customHeight="1">
      <c r="A3" s="17"/>
      <c r="C3" s="19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4"/>
    </row>
    <row r="4" ht="30.0" customHeight="1">
      <c r="A4" s="34"/>
      <c r="B4" s="36"/>
      <c r="C4" s="37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4"/>
    </row>
    <row r="5" ht="19.5" customHeight="1">
      <c r="A5" s="112" t="s">
        <v>9</v>
      </c>
      <c r="B5" s="10"/>
      <c r="C5" s="12"/>
      <c r="D5" s="21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4"/>
    </row>
    <row r="6" ht="19.5" customHeight="1">
      <c r="A6" s="34"/>
      <c r="B6" s="36"/>
      <c r="C6" s="37"/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4"/>
    </row>
    <row r="7" ht="15.0" customHeight="1">
      <c r="A7" s="113"/>
      <c r="B7" s="99"/>
      <c r="C7" s="10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4"/>
    </row>
    <row r="8" ht="31.5" customHeight="1">
      <c r="A8" s="101" t="s">
        <v>12</v>
      </c>
      <c r="B8" s="99"/>
      <c r="C8" s="114"/>
      <c r="D8" s="25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4"/>
    </row>
    <row r="9" ht="36.0" customHeight="1">
      <c r="A9" s="102"/>
      <c r="B9" s="102"/>
      <c r="C9" s="103" t="s">
        <v>15</v>
      </c>
      <c r="D9" s="25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</row>
    <row r="10" ht="30.0" customHeight="1">
      <c r="A10" s="105" t="s">
        <v>4</v>
      </c>
      <c r="B10" s="20"/>
      <c r="C10" s="23"/>
      <c r="D10" s="25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ht="30.0" customHeight="1">
      <c r="A11" s="81" t="s">
        <v>92</v>
      </c>
      <c r="B11" s="20"/>
      <c r="C11" s="38">
        <v>32764.08</v>
      </c>
      <c r="D11" s="25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/>
    </row>
    <row r="12" ht="30.0" customHeight="1">
      <c r="A12" s="81" t="s">
        <v>103</v>
      </c>
      <c r="B12" s="20"/>
      <c r="C12" s="38">
        <v>821.0</v>
      </c>
      <c r="D12" s="25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4"/>
    </row>
    <row r="13" ht="30.0" customHeight="1">
      <c r="A13" s="81" t="s">
        <v>88</v>
      </c>
      <c r="B13" s="20"/>
      <c r="C13" s="38">
        <v>53.04</v>
      </c>
      <c r="D13" s="25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4"/>
    </row>
    <row r="14" ht="15.0" customHeight="1">
      <c r="A14" s="60"/>
      <c r="B14" s="20"/>
      <c r="C14" s="56"/>
      <c r="D14" s="25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4"/>
    </row>
    <row r="15" ht="30.0" customHeight="1">
      <c r="A15" s="55" t="s">
        <v>32</v>
      </c>
      <c r="B15" s="20"/>
      <c r="C15" s="56">
        <f>SUM(C11:C13)</f>
        <v>33638.12</v>
      </c>
      <c r="D15" s="25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4"/>
    </row>
    <row r="16" ht="19.5" customHeight="1">
      <c r="A16" s="65"/>
      <c r="B16" s="20"/>
      <c r="C16" s="20"/>
      <c r="D16" s="25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4"/>
    </row>
    <row r="17" ht="30.0" customHeight="1">
      <c r="A17" s="106" t="s">
        <v>36</v>
      </c>
      <c r="B17" s="67"/>
      <c r="C17" s="20"/>
      <c r="D17" s="25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4"/>
    </row>
    <row r="18" ht="30.0" customHeight="1">
      <c r="A18" s="68" t="s">
        <v>104</v>
      </c>
      <c r="B18" s="67"/>
      <c r="C18" s="63">
        <v>-3576.0</v>
      </c>
      <c r="D18" s="25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4"/>
    </row>
    <row r="19" ht="30.0" customHeight="1">
      <c r="A19" s="68" t="s">
        <v>92</v>
      </c>
      <c r="B19" s="67"/>
      <c r="C19" s="63">
        <v>-23046.9</v>
      </c>
      <c r="D19" s="25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4"/>
    </row>
    <row r="20" ht="30.0" customHeight="1">
      <c r="A20" s="68" t="s">
        <v>103</v>
      </c>
      <c r="B20" s="67"/>
      <c r="C20" s="63">
        <v>-1725.0</v>
      </c>
      <c r="D20" s="25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4"/>
    </row>
    <row r="21" ht="30.0" customHeight="1">
      <c r="A21" s="68" t="s">
        <v>105</v>
      </c>
      <c r="B21" s="67"/>
      <c r="C21" s="63">
        <v>-1654.38</v>
      </c>
      <c r="D21" s="25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4"/>
    </row>
    <row r="22" ht="30.0" customHeight="1">
      <c r="A22" s="68" t="s">
        <v>76</v>
      </c>
      <c r="B22" s="67"/>
      <c r="C22" s="63">
        <v>-2158.98</v>
      </c>
      <c r="D22" s="25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4"/>
    </row>
    <row r="23" ht="15.0" customHeight="1">
      <c r="A23" s="72"/>
      <c r="B23" s="67"/>
      <c r="C23" s="20"/>
      <c r="D23" s="25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4"/>
    </row>
    <row r="24" ht="30.0" customHeight="1">
      <c r="A24" s="75" t="s">
        <v>52</v>
      </c>
      <c r="B24" s="20"/>
      <c r="C24" s="78">
        <f>SUM(C18:C22)</f>
        <v>-32161.26</v>
      </c>
      <c r="D24" s="25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4"/>
    </row>
    <row r="25" ht="15.0" customHeight="1">
      <c r="A25" s="60"/>
      <c r="B25" s="20"/>
      <c r="C25" s="20"/>
      <c r="D25" s="25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4"/>
    </row>
    <row r="26" ht="30.0" customHeight="1">
      <c r="A26" s="86" t="s">
        <v>22</v>
      </c>
      <c r="B26" s="20"/>
      <c r="C26" s="88">
        <f>C15+C24</f>
        <v>1476.86</v>
      </c>
      <c r="D26" s="25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4"/>
    </row>
    <row r="27" ht="30.0" customHeight="1">
      <c r="A27" s="60"/>
      <c r="B27" s="20"/>
      <c r="C27" s="58"/>
      <c r="D27" s="25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4"/>
    </row>
    <row r="28" ht="30.0" customHeight="1">
      <c r="A28" s="71" t="s">
        <v>95</v>
      </c>
      <c r="B28" s="4"/>
      <c r="C28" s="6"/>
      <c r="D28" s="25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4"/>
    </row>
    <row r="29" ht="35.25" customHeight="1">
      <c r="A29" s="50"/>
      <c r="B29" s="50"/>
      <c r="C29" s="52" t="s">
        <v>15</v>
      </c>
      <c r="D29" s="25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4"/>
    </row>
    <row r="30" ht="30.0" customHeight="1">
      <c r="A30" s="55" t="s">
        <v>83</v>
      </c>
      <c r="B30" s="109"/>
      <c r="C30" s="56">
        <v>7747.33</v>
      </c>
      <c r="D30" s="25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ht="30.0" customHeight="1">
      <c r="A31" s="59" t="s">
        <v>22</v>
      </c>
      <c r="B31" s="20"/>
      <c r="C31" s="38">
        <f>C26</f>
        <v>1476.86</v>
      </c>
      <c r="D31" s="25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4"/>
    </row>
    <row r="32" ht="30.0" customHeight="1">
      <c r="A32" s="59" t="s">
        <v>48</v>
      </c>
      <c r="B32" s="20"/>
      <c r="C32" s="63">
        <v>-2744.83</v>
      </c>
      <c r="D32" s="25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4"/>
    </row>
    <row r="33" ht="30.0" customHeight="1">
      <c r="A33" s="55" t="s">
        <v>84</v>
      </c>
      <c r="B33" s="109"/>
      <c r="C33" s="56">
        <f>C30+C31+C32</f>
        <v>6479.36</v>
      </c>
      <c r="D33" s="25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4"/>
    </row>
    <row r="34" ht="19.5" customHeight="1">
      <c r="A34" s="76"/>
      <c r="B34" s="77"/>
      <c r="C34" s="77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4"/>
    </row>
    <row r="35" ht="19.5" customHeight="1">
      <c r="A35" s="80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4"/>
    </row>
    <row r="36" ht="19.5" customHeight="1">
      <c r="A36" s="8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4"/>
    </row>
    <row r="37" ht="19.5" customHeight="1">
      <c r="A37" s="80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4"/>
    </row>
    <row r="38" ht="19.5" customHeight="1">
      <c r="A38" s="80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4"/>
    </row>
    <row r="39" ht="19.5" customHeight="1">
      <c r="A39" s="80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4"/>
    </row>
    <row r="40" ht="19.5" customHeight="1">
      <c r="A40" s="80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4"/>
    </row>
    <row r="41" ht="19.5" customHeight="1">
      <c r="A41" s="80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4"/>
    </row>
    <row r="42" ht="19.5" customHeight="1">
      <c r="A42" s="80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4"/>
    </row>
    <row r="43" ht="19.5" customHeight="1">
      <c r="A43" s="80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4"/>
    </row>
    <row r="44" ht="19.5" customHeight="1">
      <c r="A44" s="80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4"/>
    </row>
    <row r="45" ht="19.5" customHeight="1">
      <c r="A45" s="80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4"/>
    </row>
    <row r="46" ht="19.5" customHeight="1">
      <c r="A46" s="80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4"/>
    </row>
    <row r="47" ht="19.5" customHeight="1">
      <c r="A47" s="80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4"/>
    </row>
    <row r="48" ht="19.5" customHeight="1">
      <c r="A48" s="80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4"/>
    </row>
    <row r="49" ht="19.5" customHeight="1">
      <c r="A49" s="80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4"/>
    </row>
    <row r="50" ht="19.5" customHeight="1">
      <c r="A50" s="80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4"/>
    </row>
    <row r="51" ht="19.5" customHeight="1">
      <c r="A51" s="80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4"/>
    </row>
    <row r="52" ht="19.5" customHeight="1">
      <c r="A52" s="80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4"/>
    </row>
    <row r="53" ht="19.5" customHeight="1">
      <c r="A53" s="8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4"/>
    </row>
    <row r="54" ht="19.5" customHeight="1">
      <c r="A54" s="8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4"/>
    </row>
    <row r="55" ht="19.5" customHeight="1">
      <c r="A55" s="8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4"/>
    </row>
    <row r="56" ht="19.5" customHeight="1">
      <c r="A56" s="80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4"/>
    </row>
    <row r="57" ht="19.5" customHeight="1">
      <c r="A57" s="80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4"/>
    </row>
    <row r="58" ht="19.5" customHeight="1">
      <c r="A58" s="80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4"/>
    </row>
    <row r="59" ht="19.5" customHeight="1">
      <c r="A59" s="80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4"/>
    </row>
    <row r="60" ht="19.5" customHeight="1">
      <c r="A60" s="80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4"/>
    </row>
    <row r="61" ht="19.5" customHeight="1">
      <c r="A61" s="8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4"/>
    </row>
    <row r="62" ht="19.5" customHeight="1">
      <c r="A62" s="80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4"/>
    </row>
    <row r="63" ht="19.5" customHeight="1">
      <c r="A63" s="80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4"/>
    </row>
    <row r="64" ht="19.5" customHeight="1">
      <c r="A64" s="80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4"/>
    </row>
    <row r="65" ht="19.5" customHeight="1">
      <c r="A65" s="80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4"/>
    </row>
    <row r="66" ht="19.5" customHeight="1">
      <c r="A66" s="80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4"/>
    </row>
    <row r="67" ht="19.5" customHeight="1">
      <c r="A67" s="8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4"/>
    </row>
    <row r="68" ht="19.5" customHeight="1">
      <c r="A68" s="8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4"/>
    </row>
    <row r="69" ht="19.5" customHeight="1">
      <c r="A69" s="80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4"/>
    </row>
    <row r="70" ht="19.5" customHeight="1">
      <c r="A70" s="80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4"/>
    </row>
    <row r="71" ht="19.5" customHeight="1">
      <c r="A71" s="80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4"/>
    </row>
    <row r="72" ht="19.5" customHeight="1">
      <c r="A72" s="80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4"/>
    </row>
    <row r="73" ht="19.5" customHeight="1">
      <c r="A73" s="80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4"/>
    </row>
    <row r="74" ht="19.5" customHeight="1">
      <c r="A74" s="80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4"/>
    </row>
    <row r="75" ht="19.5" customHeight="1">
      <c r="A75" s="80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4"/>
    </row>
    <row r="76" ht="19.5" customHeight="1">
      <c r="A76" s="80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4"/>
    </row>
    <row r="77" ht="19.5" customHeight="1">
      <c r="A77" s="80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4"/>
    </row>
    <row r="78" ht="19.5" customHeight="1">
      <c r="A78" s="80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4"/>
    </row>
    <row r="79" ht="19.5" customHeight="1">
      <c r="A79" s="80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4"/>
    </row>
    <row r="80" ht="19.5" customHeight="1">
      <c r="A80" s="80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4"/>
    </row>
    <row r="81" ht="19.5" customHeight="1">
      <c r="A81" s="80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4"/>
    </row>
    <row r="82" ht="19.5" customHeight="1">
      <c r="A82" s="80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4"/>
    </row>
    <row r="83" ht="19.5" customHeight="1">
      <c r="A83" s="80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4"/>
    </row>
    <row r="84" ht="19.5" customHeight="1">
      <c r="A84" s="80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4"/>
    </row>
    <row r="85" ht="19.5" customHeight="1">
      <c r="A85" s="80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4"/>
    </row>
    <row r="86" ht="19.5" customHeight="1">
      <c r="A86" s="80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4"/>
    </row>
    <row r="87" ht="19.5" customHeight="1">
      <c r="A87" s="80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4"/>
    </row>
    <row r="88" ht="19.5" customHeight="1">
      <c r="A88" s="80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4"/>
    </row>
    <row r="89" ht="19.5" customHeight="1">
      <c r="A89" s="80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4"/>
    </row>
    <row r="90" ht="19.5" customHeight="1">
      <c r="A90" s="80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4"/>
    </row>
    <row r="91" ht="19.5" customHeight="1">
      <c r="A91" s="80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4"/>
    </row>
    <row r="92" ht="19.5" customHeight="1">
      <c r="A92" s="80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4"/>
    </row>
    <row r="93" ht="19.5" customHeight="1">
      <c r="A93" s="80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4"/>
    </row>
    <row r="94" ht="19.5" customHeight="1">
      <c r="A94" s="80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4"/>
    </row>
    <row r="95" ht="19.5" customHeight="1">
      <c r="A95" s="80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4"/>
    </row>
    <row r="96" ht="19.5" customHeight="1">
      <c r="A96" s="80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4"/>
    </row>
    <row r="97" ht="19.5" customHeight="1">
      <c r="A97" s="80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4"/>
    </row>
    <row r="98" ht="19.5" customHeight="1">
      <c r="A98" s="80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4"/>
    </row>
    <row r="99" ht="19.5" customHeight="1">
      <c r="A99" s="80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4"/>
    </row>
    <row r="100" ht="19.5" customHeight="1">
      <c r="A100" s="80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4"/>
    </row>
    <row r="101" ht="19.5" customHeight="1">
      <c r="A101" s="80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4"/>
    </row>
    <row r="102" ht="19.5" customHeight="1">
      <c r="A102" s="80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4"/>
    </row>
    <row r="103" ht="19.5" customHeight="1">
      <c r="A103" s="80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4"/>
    </row>
    <row r="104" ht="19.5" customHeight="1">
      <c r="A104" s="80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4"/>
    </row>
    <row r="105" ht="19.5" customHeight="1">
      <c r="A105" s="80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4"/>
    </row>
    <row r="106" ht="19.5" customHeight="1">
      <c r="A106" s="80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4"/>
    </row>
    <row r="107" ht="19.5" customHeight="1">
      <c r="A107" s="80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4"/>
    </row>
    <row r="108" ht="19.5" customHeight="1">
      <c r="A108" s="80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4"/>
    </row>
    <row r="109" ht="19.5" customHeight="1">
      <c r="A109" s="80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4"/>
    </row>
    <row r="110" ht="19.5" customHeight="1">
      <c r="A110" s="80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4"/>
    </row>
    <row r="111" ht="19.5" customHeight="1">
      <c r="A111" s="80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4"/>
    </row>
    <row r="112" ht="19.5" customHeight="1">
      <c r="A112" s="80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4"/>
    </row>
    <row r="113" ht="19.5" customHeight="1">
      <c r="A113" s="80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4"/>
    </row>
    <row r="114" ht="19.5" customHeight="1">
      <c r="A114" s="80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4"/>
    </row>
    <row r="115" ht="19.5" customHeight="1">
      <c r="A115" s="80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4"/>
    </row>
    <row r="116" ht="19.5" customHeight="1">
      <c r="A116" s="80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4"/>
    </row>
    <row r="117" ht="19.5" customHeight="1">
      <c r="A117" s="80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4"/>
    </row>
    <row r="118" ht="19.5" customHeight="1">
      <c r="A118" s="80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4"/>
    </row>
    <row r="119" ht="19.5" customHeight="1">
      <c r="A119" s="80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4"/>
    </row>
    <row r="120" ht="19.5" customHeight="1">
      <c r="A120" s="80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4"/>
    </row>
    <row r="121" ht="19.5" customHeight="1">
      <c r="A121" s="80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4"/>
    </row>
    <row r="122" ht="19.5" customHeight="1">
      <c r="A122" s="80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4"/>
    </row>
    <row r="123" ht="19.5" customHeight="1">
      <c r="A123" s="80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4"/>
    </row>
    <row r="124" ht="19.5" customHeight="1">
      <c r="A124" s="80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4"/>
    </row>
    <row r="125" ht="19.5" customHeight="1">
      <c r="A125" s="80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4"/>
    </row>
    <row r="126" ht="19.5" customHeight="1">
      <c r="A126" s="80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4"/>
    </row>
    <row r="127" ht="19.5" customHeight="1">
      <c r="A127" s="80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4"/>
    </row>
    <row r="128" ht="19.5" customHeight="1">
      <c r="A128" s="80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4"/>
    </row>
    <row r="129" ht="19.5" customHeight="1">
      <c r="A129" s="80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4"/>
    </row>
    <row r="130" ht="19.5" customHeight="1">
      <c r="A130" s="80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4"/>
    </row>
    <row r="131" ht="19.5" customHeight="1">
      <c r="A131" s="80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4"/>
    </row>
    <row r="132" ht="19.5" customHeight="1">
      <c r="A132" s="80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4"/>
    </row>
    <row r="133" ht="19.5" customHeight="1">
      <c r="A133" s="80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4"/>
    </row>
    <row r="134" ht="19.5" customHeight="1">
      <c r="A134" s="80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4"/>
    </row>
    <row r="135" ht="19.5" customHeight="1">
      <c r="A135" s="80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4"/>
    </row>
    <row r="136" ht="19.5" customHeight="1">
      <c r="A136" s="80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4"/>
    </row>
    <row r="137" ht="19.5" customHeight="1">
      <c r="A137" s="8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4"/>
    </row>
    <row r="138" ht="19.5" customHeight="1">
      <c r="A138" s="8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4"/>
    </row>
    <row r="139" ht="19.5" customHeight="1">
      <c r="A139" s="8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4"/>
    </row>
    <row r="140" ht="19.5" customHeight="1">
      <c r="A140" s="8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4"/>
    </row>
    <row r="141" ht="19.5" customHeight="1">
      <c r="A141" s="80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4"/>
    </row>
    <row r="142" ht="19.5" customHeight="1">
      <c r="A142" s="80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4"/>
    </row>
    <row r="143" ht="19.5" customHeight="1">
      <c r="A143" s="80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4"/>
    </row>
    <row r="144" ht="19.5" customHeight="1">
      <c r="A144" s="80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4"/>
    </row>
    <row r="145" ht="19.5" customHeight="1">
      <c r="A145" s="80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4"/>
    </row>
    <row r="146" ht="19.5" customHeight="1">
      <c r="A146" s="80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4"/>
    </row>
    <row r="147" ht="19.5" customHeight="1">
      <c r="A147" s="80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4"/>
    </row>
    <row r="148" ht="19.5" customHeight="1">
      <c r="A148" s="80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4"/>
    </row>
    <row r="149" ht="19.5" customHeight="1">
      <c r="A149" s="80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4"/>
    </row>
    <row r="150" ht="19.5" customHeight="1">
      <c r="A150" s="80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4"/>
    </row>
    <row r="151" ht="19.5" customHeight="1">
      <c r="A151" s="80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4"/>
    </row>
    <row r="152" ht="19.5" customHeight="1">
      <c r="A152" s="80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4"/>
    </row>
    <row r="153" ht="19.5" customHeight="1">
      <c r="A153" s="80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4"/>
    </row>
    <row r="154" ht="19.5" customHeight="1">
      <c r="A154" s="80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4"/>
    </row>
    <row r="155" ht="19.5" customHeight="1">
      <c r="A155" s="80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4"/>
    </row>
    <row r="156" ht="19.5" customHeight="1">
      <c r="A156" s="80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4"/>
    </row>
    <row r="157" ht="19.5" customHeight="1">
      <c r="A157" s="80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4"/>
    </row>
    <row r="158" ht="19.5" customHeight="1">
      <c r="A158" s="80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4"/>
    </row>
    <row r="159" ht="19.5" customHeight="1">
      <c r="A159" s="80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4"/>
    </row>
    <row r="160" ht="19.5" customHeight="1">
      <c r="A160" s="80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4"/>
    </row>
    <row r="161" ht="19.5" customHeight="1">
      <c r="A161" s="80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4"/>
    </row>
    <row r="162" ht="19.5" customHeight="1">
      <c r="A162" s="80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4"/>
    </row>
    <row r="163" ht="19.5" customHeight="1">
      <c r="A163" s="80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4"/>
    </row>
    <row r="164" ht="19.5" customHeight="1">
      <c r="A164" s="80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4"/>
    </row>
    <row r="165" ht="19.5" customHeight="1">
      <c r="A165" s="80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4"/>
    </row>
    <row r="166" ht="19.5" customHeight="1">
      <c r="A166" s="80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4"/>
    </row>
    <row r="167" ht="19.5" customHeight="1">
      <c r="A167" s="80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4"/>
    </row>
    <row r="168" ht="19.5" customHeight="1">
      <c r="A168" s="80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4"/>
    </row>
    <row r="169" ht="19.5" customHeight="1">
      <c r="A169" s="80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4"/>
    </row>
    <row r="170" ht="19.5" customHeight="1">
      <c r="A170" s="80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4"/>
    </row>
    <row r="171" ht="19.5" customHeight="1">
      <c r="A171" s="80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4"/>
    </row>
    <row r="172" ht="19.5" customHeight="1">
      <c r="A172" s="80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4"/>
    </row>
    <row r="173" ht="19.5" customHeight="1">
      <c r="A173" s="80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4"/>
    </row>
    <row r="174" ht="19.5" customHeight="1">
      <c r="A174" s="80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4"/>
    </row>
    <row r="175" ht="19.5" customHeight="1">
      <c r="A175" s="80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4"/>
    </row>
    <row r="176" ht="19.5" customHeight="1">
      <c r="A176" s="80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4"/>
    </row>
    <row r="177" ht="19.5" customHeight="1">
      <c r="A177" s="80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4"/>
    </row>
    <row r="178" ht="19.5" customHeight="1">
      <c r="A178" s="80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4"/>
    </row>
    <row r="179" ht="19.5" customHeight="1">
      <c r="A179" s="80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4"/>
    </row>
    <row r="180" ht="19.5" customHeight="1">
      <c r="A180" s="80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4"/>
    </row>
    <row r="181" ht="19.5" customHeight="1">
      <c r="A181" s="80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4"/>
    </row>
    <row r="182" ht="19.5" customHeight="1">
      <c r="A182" s="80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4"/>
    </row>
    <row r="183" ht="19.5" customHeight="1">
      <c r="A183" s="80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4"/>
    </row>
    <row r="184" ht="19.5" customHeight="1">
      <c r="A184" s="80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4"/>
    </row>
    <row r="185" ht="19.5" customHeight="1">
      <c r="A185" s="80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4"/>
    </row>
    <row r="186" ht="19.5" customHeight="1">
      <c r="A186" s="80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4"/>
    </row>
    <row r="187" ht="19.5" customHeight="1">
      <c r="A187" s="80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4"/>
    </row>
    <row r="188" ht="19.5" customHeight="1">
      <c r="A188" s="80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4"/>
    </row>
    <row r="189" ht="19.5" customHeight="1">
      <c r="A189" s="80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4"/>
    </row>
    <row r="190" ht="19.5" customHeight="1">
      <c r="A190" s="80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4"/>
    </row>
    <row r="191" ht="19.5" customHeight="1">
      <c r="A191" s="80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4"/>
    </row>
    <row r="192" ht="19.5" customHeight="1">
      <c r="A192" s="80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4"/>
    </row>
    <row r="193" ht="19.5" customHeight="1">
      <c r="A193" s="80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4"/>
    </row>
    <row r="194" ht="19.5" customHeight="1">
      <c r="A194" s="80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4"/>
    </row>
    <row r="195" ht="19.5" customHeight="1">
      <c r="A195" s="80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4"/>
    </row>
    <row r="196" ht="19.5" customHeight="1">
      <c r="A196" s="80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4"/>
    </row>
    <row r="197" ht="19.5" customHeight="1">
      <c r="A197" s="80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4"/>
    </row>
    <row r="198" ht="19.5" customHeight="1">
      <c r="A198" s="80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4"/>
    </row>
    <row r="199" ht="19.5" customHeight="1">
      <c r="A199" s="80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4"/>
    </row>
    <row r="200" ht="19.5" customHeight="1">
      <c r="A200" s="80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4"/>
    </row>
    <row r="201" ht="19.5" customHeight="1">
      <c r="A201" s="80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4"/>
    </row>
    <row r="202" ht="19.5" customHeight="1">
      <c r="A202" s="80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4"/>
    </row>
    <row r="203" ht="19.5" customHeight="1">
      <c r="A203" s="80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4"/>
    </row>
    <row r="204" ht="19.5" customHeight="1">
      <c r="A204" s="80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4"/>
    </row>
    <row r="205" ht="19.5" customHeight="1">
      <c r="A205" s="80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4"/>
    </row>
    <row r="206" ht="19.5" customHeight="1">
      <c r="A206" s="80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4"/>
    </row>
    <row r="207" ht="19.5" customHeight="1">
      <c r="A207" s="80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4"/>
    </row>
    <row r="208" ht="19.5" customHeight="1">
      <c r="A208" s="80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4"/>
    </row>
    <row r="209" ht="19.5" customHeight="1">
      <c r="A209" s="80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4"/>
    </row>
    <row r="210" ht="19.5" customHeight="1">
      <c r="A210" s="80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4"/>
    </row>
    <row r="211" ht="19.5" customHeight="1">
      <c r="A211" s="80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4"/>
    </row>
    <row r="212" ht="19.5" customHeight="1">
      <c r="A212" s="80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4"/>
    </row>
    <row r="213" ht="19.5" customHeight="1">
      <c r="A213" s="80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4"/>
    </row>
    <row r="214" ht="19.5" customHeight="1">
      <c r="A214" s="80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4"/>
    </row>
    <row r="215" ht="19.5" customHeight="1">
      <c r="A215" s="80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4"/>
    </row>
    <row r="216" ht="19.5" customHeight="1">
      <c r="A216" s="80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4"/>
    </row>
    <row r="217" ht="19.5" customHeight="1">
      <c r="A217" s="80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4"/>
    </row>
    <row r="218" ht="19.5" customHeight="1">
      <c r="A218" s="80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4"/>
    </row>
    <row r="219" ht="19.5" customHeight="1">
      <c r="A219" s="80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4"/>
    </row>
    <row r="220" ht="19.5" customHeight="1">
      <c r="A220" s="80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4"/>
    </row>
    <row r="221" ht="19.5" customHeight="1">
      <c r="A221" s="80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4"/>
    </row>
    <row r="222" ht="19.5" customHeight="1">
      <c r="A222" s="80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4"/>
    </row>
    <row r="223" ht="19.5" customHeight="1">
      <c r="A223" s="80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4"/>
    </row>
    <row r="224" ht="19.5" customHeight="1">
      <c r="A224" s="80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4"/>
    </row>
    <row r="225" ht="19.5" customHeight="1">
      <c r="A225" s="80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4"/>
    </row>
    <row r="226" ht="19.5" customHeight="1">
      <c r="A226" s="80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4"/>
    </row>
    <row r="227" ht="19.5" customHeight="1">
      <c r="A227" s="80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4"/>
    </row>
    <row r="228" ht="19.5" customHeight="1">
      <c r="A228" s="80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4"/>
    </row>
    <row r="229" ht="19.5" customHeight="1">
      <c r="A229" s="80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4"/>
    </row>
    <row r="230" ht="19.5" customHeight="1">
      <c r="A230" s="80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4"/>
    </row>
    <row r="231" ht="19.5" customHeight="1">
      <c r="A231" s="80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4"/>
    </row>
    <row r="232" ht="19.5" customHeight="1">
      <c r="A232" s="80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4"/>
    </row>
    <row r="233" ht="19.5" customHeight="1">
      <c r="A233" s="80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4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6">
    <mergeCell ref="A1:C1"/>
    <mergeCell ref="A2:C4"/>
    <mergeCell ref="A5:C6"/>
    <mergeCell ref="A7:C7"/>
    <mergeCell ref="A8:C8"/>
    <mergeCell ref="A28:C28"/>
  </mergeCells>
  <printOptions/>
  <pageMargins bottom="0.75" footer="0.0" header="0.0" left="0.5" right="0.5" top="0.75"/>
  <pageSetup scale="72" orientation="portrait"/>
  <headerFooter>
    <oddFooter>&amp;C000000000000&amp;P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57FDAAC5-C0DB-48B5-A27E-F54313A5F659}"/>
</file>

<file path=customXml/itemProps2.xml><?xml version="1.0" encoding="utf-8"?>
<ds:datastoreItem xmlns:ds="http://schemas.openxmlformats.org/officeDocument/2006/customXml" ds:itemID="{ACF2FEE4-FC15-49B7-B1B3-CE7188DA2F02}"/>
</file>

<file path=customXml/itemProps3.xml><?xml version="1.0" encoding="utf-8"?>
<ds:datastoreItem xmlns:ds="http://schemas.openxmlformats.org/officeDocument/2006/customXml" ds:itemID="{33AB6552-C9BE-4B67-9130-DC5A7412266E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