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\Documents\"/>
    </mc:Choice>
  </mc:AlternateContent>
  <xr:revisionPtr revIDLastSave="0" documentId="8_{6C928D61-626B-48AA-ADB8-4D5E6ACB12CD}" xr6:coauthVersionLast="47" xr6:coauthVersionMax="47" xr10:uidLastSave="{00000000-0000-0000-0000-000000000000}"/>
  <bookViews>
    <workbookView xWindow="-120" yWindow="-120" windowWidth="29040" windowHeight="15840" xr2:uid="{489F3BF4-5742-4D2D-9E36-5198C42B88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1" i="1" l="1"/>
  <c r="N31" i="1"/>
  <c r="J31" i="1"/>
  <c r="L31" i="1"/>
  <c r="N13" i="1"/>
  <c r="M13" i="1"/>
  <c r="K13" i="1"/>
  <c r="I13" i="1"/>
  <c r="P13" i="1"/>
  <c r="O13" i="1"/>
  <c r="J13" i="1"/>
  <c r="Q13" i="1" s="1"/>
  <c r="C29" i="1"/>
  <c r="H23" i="1"/>
  <c r="H25" i="1" s="1"/>
  <c r="C23" i="1"/>
  <c r="C25" i="1" s="1"/>
</calcChain>
</file>

<file path=xl/sharedStrings.xml><?xml version="1.0" encoding="utf-8"?>
<sst xmlns="http://schemas.openxmlformats.org/spreadsheetml/2006/main" count="43" uniqueCount="32">
  <si>
    <t>Income</t>
  </si>
  <si>
    <t>Expenditure</t>
  </si>
  <si>
    <t>Grants</t>
  </si>
  <si>
    <t>Donations</t>
  </si>
  <si>
    <t>R/Café</t>
  </si>
  <si>
    <t>Misc</t>
  </si>
  <si>
    <t>Venue Hire</t>
  </si>
  <si>
    <t>Catering</t>
  </si>
  <si>
    <t>Specialist</t>
  </si>
  <si>
    <t>Audit cost</t>
  </si>
  <si>
    <t>Insurance</t>
  </si>
  <si>
    <t>Purchases</t>
  </si>
  <si>
    <t>Web costs</t>
  </si>
  <si>
    <t>Bank charges</t>
  </si>
  <si>
    <t>Grant repyt</t>
  </si>
  <si>
    <t>AHFD Newsletter</t>
  </si>
  <si>
    <t>Travel expenses</t>
  </si>
  <si>
    <t>Balance b/fwd</t>
  </si>
  <si>
    <t>Bal c/wd (see details below)</t>
  </si>
  <si>
    <t>Restiricted funds</t>
  </si>
  <si>
    <t>Unrestricted funds</t>
  </si>
  <si>
    <t>…...........................................................</t>
  </si>
  <si>
    <t>Jim McDevitt</t>
  </si>
  <si>
    <t>Venue- Café</t>
  </si>
  <si>
    <t>Venue- Misc</t>
  </si>
  <si>
    <t>Catering- Café</t>
  </si>
  <si>
    <t>Catering- Misc</t>
  </si>
  <si>
    <t>Web</t>
  </si>
  <si>
    <t>Stow Community Trust</t>
  </si>
  <si>
    <t>Don- Café</t>
  </si>
  <si>
    <t>Dons- Misc</t>
  </si>
  <si>
    <t>Single/ small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</si>
</sst>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0" fontId="0" fillId="2" borderId="0" xfId="0" applyFill="1"/>
    <xf numFmtId="164" fontId="0" fillId="2" borderId="0" xfId="0" applyNumberFormat="1" applyFill="1"/>
    <xf numFmtId="15" fontId="1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7" borderId="0" xfId="0" applyFill="1"/>
    <xf numFmtId="0" fontId="0" fillId="5" borderId="0" xfId="0" applyFill="1"/>
    <xf numFmtId="0" fontId="0" fillId="3" borderId="0" xfId="0" applyFill="1"/>
    <xf numFmtId="0" fontId="0" fillId="8" borderId="0" xfId="0" applyFill="1"/>
    <xf numFmtId="0" fontId="0" fillId="6" borderId="0" xfId="0" applyFill="1"/>
    <xf numFmtId="0" fontId="0" fillId="4" borderId="0" xfId="0" applyFill="1"/>
    <xf numFmtId="0" fontId="4" fillId="4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8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7" borderId="0" xfId="0" applyFont="1" applyFill="1"/>
    <xf numFmtId="164" fontId="2" fillId="0" borderId="1" xfId="0" applyNumberFormat="1" applyFont="1" applyBorder="1"/>
    <xf numFmtId="164" fontId="2" fillId="3" borderId="1" xfId="0" applyNumberFormat="1" applyFont="1" applyFill="1" applyBorder="1"/>
    <xf numFmtId="164" fontId="2" fillId="5" borderId="1" xfId="0" applyNumberFormat="1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F597-9F66-4ECB-9187-E34EA519C620}">
  <dimension ref="A2:Q35"/>
  <sheetViews>
    <sheetView tabSelected="1" workbookViewId="0">
      <selection activeCell="T26" sqref="T26"/>
    </sheetView>
  </sheetViews>
  <sheetFormatPr defaultRowHeight="15" x14ac:dyDescent="0.25"/>
  <cols>
    <col min="1" max="1" width="13.85546875" customWidth="1"/>
    <col min="3" max="3" width="9.140625" style="4"/>
    <col min="6" max="6" width="12.140625" customWidth="1"/>
    <col min="11" max="11" width="10" customWidth="1"/>
    <col min="14" max="14" width="10" customWidth="1"/>
  </cols>
  <sheetData>
    <row r="2" spans="1:17" ht="27" x14ac:dyDescent="0.25">
      <c r="B2" s="2" t="s">
        <v>0</v>
      </c>
      <c r="C2" s="3"/>
      <c r="F2" s="2"/>
      <c r="G2" s="2" t="s">
        <v>1</v>
      </c>
      <c r="I2" s="9" t="s">
        <v>31</v>
      </c>
      <c r="J2" s="17" t="s">
        <v>23</v>
      </c>
      <c r="K2" s="18" t="s">
        <v>24</v>
      </c>
      <c r="L2" s="19"/>
      <c r="M2" s="20" t="s">
        <v>25</v>
      </c>
      <c r="N2" s="21" t="s">
        <v>26</v>
      </c>
      <c r="O2" s="22" t="s">
        <v>11</v>
      </c>
      <c r="P2" s="23" t="s">
        <v>27</v>
      </c>
      <c r="Q2" s="10"/>
    </row>
    <row r="3" spans="1:17" x14ac:dyDescent="0.25">
      <c r="A3" s="13" t="s">
        <v>2</v>
      </c>
      <c r="B3" s="6"/>
      <c r="C3" s="7">
        <v>3528.72</v>
      </c>
      <c r="F3" s="13" t="s">
        <v>6</v>
      </c>
      <c r="G3" s="6" t="s">
        <v>5</v>
      </c>
      <c r="H3" s="7">
        <v>333.85</v>
      </c>
      <c r="I3" s="4">
        <v>148</v>
      </c>
      <c r="J3" s="4">
        <v>30</v>
      </c>
      <c r="K3" s="4">
        <v>24</v>
      </c>
      <c r="L3" s="4"/>
      <c r="M3" s="4">
        <v>4.2</v>
      </c>
      <c r="N3" s="4">
        <v>196</v>
      </c>
      <c r="O3" s="4">
        <v>9.23</v>
      </c>
      <c r="P3" s="4">
        <v>158.4</v>
      </c>
    </row>
    <row r="4" spans="1:17" x14ac:dyDescent="0.25">
      <c r="A4" s="6" t="s">
        <v>3</v>
      </c>
      <c r="B4" s="6" t="s">
        <v>4</v>
      </c>
      <c r="C4" s="7">
        <v>819.28</v>
      </c>
      <c r="F4" s="16" t="s">
        <v>6</v>
      </c>
      <c r="G4" s="6" t="s">
        <v>4</v>
      </c>
      <c r="H4" s="7">
        <v>474</v>
      </c>
      <c r="I4" s="4">
        <v>50</v>
      </c>
      <c r="J4" s="4">
        <v>76</v>
      </c>
      <c r="K4" s="4">
        <v>192</v>
      </c>
      <c r="L4" s="4"/>
      <c r="M4" s="4">
        <v>16.489999999999998</v>
      </c>
      <c r="N4" s="4">
        <v>108.5</v>
      </c>
      <c r="O4" s="4">
        <v>152.01</v>
      </c>
      <c r="P4" s="4">
        <v>246</v>
      </c>
    </row>
    <row r="5" spans="1:17" x14ac:dyDescent="0.25">
      <c r="A5" s="6" t="s">
        <v>3</v>
      </c>
      <c r="B5" s="6" t="s">
        <v>5</v>
      </c>
      <c r="C5" s="7">
        <v>163</v>
      </c>
      <c r="F5" s="6" t="s">
        <v>8</v>
      </c>
      <c r="G5" s="6" t="s">
        <v>4</v>
      </c>
      <c r="H5" s="7">
        <v>148</v>
      </c>
      <c r="I5" s="4">
        <v>268.64</v>
      </c>
      <c r="J5" s="4">
        <v>32</v>
      </c>
      <c r="K5" s="4">
        <v>100</v>
      </c>
      <c r="L5" s="4"/>
      <c r="M5" s="4">
        <v>8.4499999999999993</v>
      </c>
      <c r="N5" s="4"/>
      <c r="O5" s="4">
        <v>184.79</v>
      </c>
      <c r="P5" s="4"/>
    </row>
    <row r="6" spans="1:17" x14ac:dyDescent="0.25">
      <c r="F6" s="14" t="s">
        <v>7</v>
      </c>
      <c r="G6" s="6" t="s">
        <v>4</v>
      </c>
      <c r="H6" s="7">
        <v>29.14</v>
      </c>
      <c r="I6" s="4">
        <v>70.37</v>
      </c>
      <c r="J6" s="4">
        <v>64</v>
      </c>
      <c r="K6" s="4">
        <v>17.850000000000001</v>
      </c>
      <c r="L6" s="4"/>
      <c r="M6" s="4"/>
      <c r="N6" s="4"/>
      <c r="O6" s="4"/>
      <c r="P6" s="4"/>
    </row>
    <row r="7" spans="1:17" x14ac:dyDescent="0.25">
      <c r="F7" s="15" t="s">
        <v>7</v>
      </c>
      <c r="G7" s="6" t="s">
        <v>5</v>
      </c>
      <c r="H7" s="7">
        <v>304.5</v>
      </c>
      <c r="I7" s="7">
        <v>165</v>
      </c>
      <c r="J7" s="4">
        <v>64</v>
      </c>
      <c r="K7" s="4"/>
      <c r="L7" s="4"/>
      <c r="M7" s="4"/>
      <c r="N7" s="4"/>
      <c r="O7" s="4"/>
      <c r="P7" s="4"/>
    </row>
    <row r="8" spans="1:17" x14ac:dyDescent="0.25">
      <c r="F8" s="6" t="s">
        <v>9</v>
      </c>
      <c r="G8" s="6"/>
      <c r="H8" s="7">
        <v>50</v>
      </c>
      <c r="I8" s="7">
        <v>27</v>
      </c>
      <c r="J8" s="4">
        <v>32</v>
      </c>
      <c r="K8" s="4"/>
      <c r="L8" s="4"/>
      <c r="M8" s="4"/>
      <c r="N8" s="4"/>
      <c r="O8" s="4"/>
      <c r="P8" s="4"/>
    </row>
    <row r="9" spans="1:17" x14ac:dyDescent="0.25">
      <c r="F9" s="6" t="s">
        <v>10</v>
      </c>
      <c r="G9" s="6"/>
      <c r="H9" s="7">
        <v>268.64</v>
      </c>
      <c r="I9" s="7">
        <v>0.99</v>
      </c>
      <c r="J9" s="4">
        <v>56</v>
      </c>
      <c r="K9" s="4"/>
      <c r="L9" s="4"/>
      <c r="M9" s="4"/>
      <c r="N9" s="4"/>
      <c r="O9" s="4"/>
      <c r="P9" s="4"/>
    </row>
    <row r="10" spans="1:17" x14ac:dyDescent="0.25">
      <c r="F10" s="12" t="s">
        <v>11</v>
      </c>
      <c r="G10" s="6" t="s">
        <v>5</v>
      </c>
      <c r="H10" s="7">
        <v>346.03</v>
      </c>
      <c r="I10" s="7">
        <v>300</v>
      </c>
      <c r="J10" s="4">
        <v>56</v>
      </c>
      <c r="K10" s="4"/>
      <c r="L10" s="4"/>
      <c r="M10" s="4"/>
      <c r="N10" s="4"/>
      <c r="O10" s="4"/>
      <c r="P10" s="4"/>
    </row>
    <row r="11" spans="1:17" x14ac:dyDescent="0.25">
      <c r="F11" s="11" t="s">
        <v>12</v>
      </c>
      <c r="G11" s="6"/>
      <c r="H11" s="7">
        <v>404.4</v>
      </c>
      <c r="I11" s="4"/>
      <c r="J11" s="4">
        <v>32</v>
      </c>
      <c r="K11" s="4"/>
      <c r="L11" s="4"/>
      <c r="M11" s="4"/>
      <c r="N11" s="4"/>
      <c r="O11" s="4"/>
      <c r="P11" s="4"/>
    </row>
    <row r="12" spans="1:17" x14ac:dyDescent="0.25">
      <c r="F12" s="6" t="s">
        <v>14</v>
      </c>
      <c r="G12" s="6"/>
      <c r="H12" s="7">
        <v>70.37</v>
      </c>
      <c r="I12" s="4"/>
      <c r="J12" s="4">
        <v>32</v>
      </c>
      <c r="K12" s="4"/>
      <c r="L12" s="4"/>
      <c r="M12" s="4"/>
      <c r="N12" s="4"/>
      <c r="O12" s="4"/>
      <c r="P12" s="4"/>
    </row>
    <row r="13" spans="1:17" x14ac:dyDescent="0.25">
      <c r="F13" s="6" t="s">
        <v>15</v>
      </c>
      <c r="G13" s="6"/>
      <c r="H13" s="7">
        <v>165</v>
      </c>
      <c r="I13" s="5">
        <f>SUM(I3:I12)</f>
        <v>1030</v>
      </c>
      <c r="J13" s="5">
        <f>SUM(J3:J12)</f>
        <v>474</v>
      </c>
      <c r="K13" s="5">
        <f>SUM(K3:K12)</f>
        <v>333.85</v>
      </c>
      <c r="L13" s="5"/>
      <c r="M13" s="5">
        <f>SUM(M3:M12)</f>
        <v>29.139999999999997</v>
      </c>
      <c r="N13" s="5">
        <f>SUM(N3:N12)</f>
        <v>304.5</v>
      </c>
      <c r="O13" s="5">
        <f>SUM(O3:O12)</f>
        <v>346.03</v>
      </c>
      <c r="P13" s="5">
        <f>SUM(P3:P12)</f>
        <v>404.4</v>
      </c>
      <c r="Q13" s="5">
        <f>SUM(I13:P13)</f>
        <v>2921.9199999999996</v>
      </c>
    </row>
    <row r="14" spans="1:17" x14ac:dyDescent="0.25">
      <c r="F14" s="6" t="s">
        <v>16</v>
      </c>
      <c r="G14" s="6"/>
      <c r="H14" s="7">
        <v>27</v>
      </c>
      <c r="J14" s="4"/>
      <c r="K14" s="4"/>
      <c r="L14" s="4"/>
      <c r="M14" s="4"/>
      <c r="N14" s="4"/>
      <c r="O14" s="4"/>
      <c r="P14" s="4"/>
    </row>
    <row r="15" spans="1:17" x14ac:dyDescent="0.25">
      <c r="F15" s="6" t="s">
        <v>13</v>
      </c>
      <c r="G15" s="6"/>
      <c r="H15" s="7">
        <v>0.99</v>
      </c>
      <c r="J15" s="4"/>
      <c r="K15" s="4"/>
      <c r="L15" s="4"/>
      <c r="M15" s="4"/>
      <c r="N15" s="4"/>
      <c r="O15" s="4"/>
      <c r="P15" s="4"/>
    </row>
    <row r="16" spans="1:17" x14ac:dyDescent="0.25">
      <c r="F16" s="6" t="s">
        <v>28</v>
      </c>
      <c r="G16" s="6"/>
      <c r="H16" s="7">
        <v>300</v>
      </c>
      <c r="J16" s="4"/>
      <c r="K16" s="4"/>
      <c r="L16" s="4"/>
      <c r="M16" s="4"/>
      <c r="N16" s="4"/>
      <c r="O16" s="4"/>
      <c r="P16" s="4"/>
    </row>
    <row r="17" spans="1:17" x14ac:dyDescent="0.25">
      <c r="H17" s="4"/>
      <c r="J17" s="4"/>
      <c r="K17" s="4"/>
      <c r="L17" s="4"/>
      <c r="M17" s="4"/>
      <c r="N17" s="4"/>
      <c r="O17" s="4"/>
      <c r="P17" s="4"/>
    </row>
    <row r="18" spans="1:17" x14ac:dyDescent="0.25">
      <c r="H18" s="4"/>
      <c r="J18" s="25" t="s">
        <v>2</v>
      </c>
      <c r="K18" s="24"/>
      <c r="L18" s="26" t="s">
        <v>29</v>
      </c>
      <c r="M18" s="24"/>
      <c r="N18" s="27" t="s">
        <v>30</v>
      </c>
      <c r="O18" s="4"/>
      <c r="P18" s="4"/>
    </row>
    <row r="19" spans="1:17" x14ac:dyDescent="0.25">
      <c r="H19" s="4"/>
      <c r="J19" s="4">
        <v>300</v>
      </c>
      <c r="K19" s="4"/>
      <c r="L19" s="4">
        <v>37.25</v>
      </c>
      <c r="M19" s="4"/>
      <c r="N19" s="4">
        <v>120</v>
      </c>
      <c r="O19" s="4"/>
      <c r="P19" s="4"/>
    </row>
    <row r="20" spans="1:17" x14ac:dyDescent="0.25">
      <c r="J20" s="4">
        <v>2000</v>
      </c>
      <c r="K20" s="4"/>
      <c r="L20" s="4">
        <v>65.61</v>
      </c>
      <c r="M20" s="4"/>
      <c r="N20" s="4">
        <v>23</v>
      </c>
      <c r="O20" s="4"/>
      <c r="P20" s="4"/>
    </row>
    <row r="21" spans="1:17" x14ac:dyDescent="0.25">
      <c r="J21" s="4">
        <v>705</v>
      </c>
      <c r="K21" s="4"/>
      <c r="L21" s="4">
        <v>187.6</v>
      </c>
      <c r="M21" s="4"/>
      <c r="N21" s="4">
        <v>20</v>
      </c>
      <c r="O21" s="4"/>
      <c r="P21" s="4"/>
    </row>
    <row r="22" spans="1:17" x14ac:dyDescent="0.25">
      <c r="H22" s="4"/>
      <c r="J22" s="4">
        <v>523.72</v>
      </c>
      <c r="K22" s="4"/>
      <c r="L22" s="4">
        <v>10</v>
      </c>
      <c r="M22" s="4"/>
      <c r="N22" s="4"/>
      <c r="O22" s="4"/>
      <c r="P22" s="4"/>
    </row>
    <row r="23" spans="1:17" x14ac:dyDescent="0.25">
      <c r="C23" s="5">
        <f>SUM(C3:C22)</f>
        <v>4511</v>
      </c>
      <c r="H23" s="5">
        <f>SUM(H3:H22)</f>
        <v>2921.9199999999996</v>
      </c>
      <c r="J23" s="4"/>
      <c r="K23" s="4"/>
      <c r="L23" s="4">
        <v>115</v>
      </c>
      <c r="M23" s="4"/>
      <c r="N23" s="4"/>
      <c r="O23" s="4"/>
      <c r="P23" s="4"/>
    </row>
    <row r="24" spans="1:17" x14ac:dyDescent="0.25">
      <c r="A24" s="1" t="s">
        <v>17</v>
      </c>
      <c r="B24" s="1"/>
      <c r="C24" s="3">
        <v>2487.41</v>
      </c>
      <c r="D24" s="1"/>
      <c r="E24" s="1" t="s">
        <v>18</v>
      </c>
      <c r="F24" s="1"/>
      <c r="G24" s="1"/>
      <c r="H24" s="3">
        <v>4076.49</v>
      </c>
      <c r="J24" s="4"/>
      <c r="K24" s="4"/>
      <c r="L24" s="4">
        <v>64.5</v>
      </c>
      <c r="M24" s="4"/>
      <c r="N24" s="4"/>
      <c r="O24" s="4"/>
      <c r="P24" s="4"/>
    </row>
    <row r="25" spans="1:17" x14ac:dyDescent="0.25">
      <c r="A25" s="1"/>
      <c r="B25" s="1"/>
      <c r="C25" s="3">
        <f>SUM(C23:C24)</f>
        <v>6998.41</v>
      </c>
      <c r="D25" s="1"/>
      <c r="E25" s="1"/>
      <c r="F25" s="1"/>
      <c r="G25" s="1"/>
      <c r="H25" s="3">
        <f>SUM(H23:H24)</f>
        <v>6998.41</v>
      </c>
      <c r="J25" s="4"/>
      <c r="K25" s="4"/>
      <c r="L25" s="4">
        <v>75</v>
      </c>
      <c r="M25" s="4"/>
      <c r="N25" s="4"/>
      <c r="O25" s="4"/>
      <c r="P25" s="4"/>
    </row>
    <row r="26" spans="1:17" x14ac:dyDescent="0.25">
      <c r="A26" s="1"/>
      <c r="B26" s="1"/>
      <c r="C26" s="5"/>
      <c r="D26" s="1"/>
      <c r="E26" s="1"/>
      <c r="F26" s="1"/>
      <c r="G26" s="1"/>
      <c r="H26" s="5"/>
      <c r="J26" s="4"/>
      <c r="K26" s="4"/>
      <c r="L26" s="4">
        <v>59.32</v>
      </c>
      <c r="M26" s="4"/>
      <c r="N26" s="4"/>
      <c r="O26" s="4"/>
      <c r="P26" s="4"/>
    </row>
    <row r="27" spans="1:17" x14ac:dyDescent="0.25">
      <c r="A27" s="1" t="s">
        <v>19</v>
      </c>
      <c r="B27" s="1"/>
      <c r="C27" s="5">
        <v>2894.65</v>
      </c>
      <c r="D27" s="1"/>
      <c r="E27" s="1"/>
      <c r="F27" s="1"/>
      <c r="G27" s="1"/>
      <c r="H27" s="5"/>
      <c r="L27" s="4">
        <v>15</v>
      </c>
    </row>
    <row r="28" spans="1:17" x14ac:dyDescent="0.25">
      <c r="A28" s="1" t="s">
        <v>20</v>
      </c>
      <c r="C28" s="3">
        <v>1181.8399999999999</v>
      </c>
      <c r="H28" s="4"/>
      <c r="L28" s="4">
        <v>51</v>
      </c>
    </row>
    <row r="29" spans="1:17" x14ac:dyDescent="0.25">
      <c r="C29" s="3">
        <f>SUM(C27:C28)</f>
        <v>4076.49</v>
      </c>
      <c r="L29" s="4">
        <v>26</v>
      </c>
    </row>
    <row r="30" spans="1:17" x14ac:dyDescent="0.25">
      <c r="L30" s="4">
        <v>113</v>
      </c>
    </row>
    <row r="31" spans="1:17" x14ac:dyDescent="0.25">
      <c r="C31" s="5"/>
      <c r="J31" s="5">
        <f>SUM(J19:J30)</f>
        <v>3528.7200000000003</v>
      </c>
      <c r="K31" s="1"/>
      <c r="L31" s="5">
        <f>SUM(L19:L30)</f>
        <v>819.28000000000009</v>
      </c>
      <c r="M31" s="1"/>
      <c r="N31" s="5">
        <f>SUM(N19:N30)</f>
        <v>163</v>
      </c>
      <c r="O31" s="1"/>
      <c r="P31" s="1"/>
      <c r="Q31" s="5">
        <f>SUM(I31:P31)</f>
        <v>4511</v>
      </c>
    </row>
    <row r="32" spans="1:17" x14ac:dyDescent="0.25">
      <c r="C32" s="5"/>
    </row>
    <row r="33" spans="3:6" x14ac:dyDescent="0.25">
      <c r="C33" s="3"/>
    </row>
    <row r="34" spans="3:6" x14ac:dyDescent="0.25">
      <c r="C34" s="3"/>
      <c r="D34" t="s">
        <v>21</v>
      </c>
    </row>
    <row r="35" spans="3:6" x14ac:dyDescent="0.25">
      <c r="D35" s="1" t="s">
        <v>22</v>
      </c>
      <c r="E35" s="1"/>
      <c r="F35" s="8">
        <v>46130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021E7F87-7138-415E-9C94-75C4955E5354}"/>
</file>

<file path=customXml/itemProps2.xml><?xml version="1.0" encoding="utf-8"?>
<ds:datastoreItem xmlns:ds="http://schemas.openxmlformats.org/officeDocument/2006/customXml" ds:itemID="{17E818E9-0B84-41E2-86FC-1F3856B2C2A5}"/>
</file>

<file path=customXml/itemProps3.xml><?xml version="1.0" encoding="utf-8"?>
<ds:datastoreItem xmlns:ds="http://schemas.openxmlformats.org/officeDocument/2006/customXml" ds:itemID="{0F901A67-2545-4F64-A3F8-9F9FD5B11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McDevitt</dc:creator>
  <cp:lastModifiedBy>James Shirreff</cp:lastModifiedBy>
  <cp:lastPrinted>2026-04-17T06:25:31Z</cp:lastPrinted>
  <dcterms:created xsi:type="dcterms:W3CDTF">2026-04-16T11:51:13Z</dcterms:created>
  <dcterms:modified xsi:type="dcterms:W3CDTF">2026-09-01T12:56:28Z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