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yalbritishlegionscot-my.sharepoint.com/personal/a_hayes_legionscotland_org_uk/Documents/Desktop/"/>
    </mc:Choice>
  </mc:AlternateContent>
  <xr:revisionPtr revIDLastSave="0" documentId="8_{35A46B7E-242E-4357-B5AF-5C2D13093847}" xr6:coauthVersionLast="47" xr6:coauthVersionMax="47" xr10:uidLastSave="{00000000-0000-0000-0000-000000000000}"/>
  <bookViews>
    <workbookView xWindow="-108" yWindow="-108" windowWidth="23256" windowHeight="12456" xr2:uid="{0F497691-4289-4C47-A52F-4A8D6017E336}"/>
  </bookViews>
  <sheets>
    <sheet name="90076085 Income" sheetId="3" r:id="rId1"/>
    <sheet name="90076085 Expenditure" sheetId="4" r:id="rId2"/>
    <sheet name="0039348 Income" sheetId="2" r:id="rId3"/>
    <sheet name="00039348 Expenditur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C52" i="4"/>
  <c r="C56" i="3" s="1"/>
  <c r="F54" i="3"/>
  <c r="D5" i="1"/>
  <c r="B17" i="2"/>
  <c r="D6" i="1" s="1"/>
  <c r="E54" i="3"/>
  <c r="C54" i="4" l="1"/>
</calcChain>
</file>

<file path=xl/sharedStrings.xml><?xml version="1.0" encoding="utf-8"?>
<sst xmlns="http://schemas.openxmlformats.org/spreadsheetml/2006/main" count="176" uniqueCount="90">
  <si>
    <t>Royal British Legion Castle Douglas Branch</t>
  </si>
  <si>
    <t>Virgin Money Charity Instant Access Account</t>
  </si>
  <si>
    <t>There is no expenditure for the accounting period.</t>
  </si>
  <si>
    <t>Opening Balance</t>
  </si>
  <si>
    <t>Closing Balance</t>
  </si>
  <si>
    <t>Interest</t>
  </si>
  <si>
    <t>M Sloan</t>
  </si>
  <si>
    <t>J Morton</t>
  </si>
  <si>
    <t>M Duguid</t>
  </si>
  <si>
    <t>A McCulloch</t>
  </si>
  <si>
    <t>W Peto</t>
  </si>
  <si>
    <t>H McQueen</t>
  </si>
  <si>
    <t>E Love</t>
  </si>
  <si>
    <t>NFU Mutual</t>
  </si>
  <si>
    <t>DD</t>
  </si>
  <si>
    <t>Insurance Premium</t>
  </si>
  <si>
    <t>Small Print</t>
  </si>
  <si>
    <t>M Coombs</t>
  </si>
  <si>
    <t>Virgin Money Current Account</t>
  </si>
  <si>
    <t>Notes</t>
  </si>
  <si>
    <t>Joyce Jarmy</t>
  </si>
  <si>
    <t>Rev S Hazlett</t>
  </si>
  <si>
    <t>Colonel Ashmore</t>
  </si>
  <si>
    <t>Rbls HQ</t>
  </si>
  <si>
    <t>Mb Galloway Mounta</t>
  </si>
  <si>
    <t>Wreath</t>
  </si>
  <si>
    <t>Charges</t>
  </si>
  <si>
    <t>TAS</t>
  </si>
  <si>
    <t>MUF</t>
  </si>
  <si>
    <t>N. Thomson</t>
  </si>
  <si>
    <t>P. Taylor</t>
  </si>
  <si>
    <t>M. Ashmore</t>
  </si>
  <si>
    <t>Donation</t>
  </si>
  <si>
    <t>Combat Stress</t>
  </si>
  <si>
    <t>Capitation</t>
  </si>
  <si>
    <t>Erskine</t>
  </si>
  <si>
    <t>D. McDowall</t>
  </si>
  <si>
    <t>S. Dill</t>
  </si>
  <si>
    <t>Closing balance</t>
  </si>
  <si>
    <t>Membership</t>
  </si>
  <si>
    <t>Gatehouse</t>
  </si>
  <si>
    <t>Castle Douglas</t>
  </si>
  <si>
    <t>Lavers P</t>
  </si>
  <si>
    <t>Hunter V</t>
  </si>
  <si>
    <t>D Samways</t>
  </si>
  <si>
    <t>Galloway Mcc</t>
  </si>
  <si>
    <t>St Ninian's Church</t>
  </si>
  <si>
    <t>Proudlove D</t>
  </si>
  <si>
    <t>Castle Douglas Pri</t>
  </si>
  <si>
    <t>Club to Branch £500.00. Wreaths £175.00</t>
  </si>
  <si>
    <t>Funeral collection late Eric Livingstone</t>
  </si>
  <si>
    <t>Club to Branch £500.00</t>
  </si>
  <si>
    <t>Donation A Richardson</t>
  </si>
  <si>
    <t>Club to Branch £500.00. Rotary Club CD £35.00</t>
  </si>
  <si>
    <t>Ian Bendall</t>
  </si>
  <si>
    <t>Club to Branch £500.00. Wreaths £200.00</t>
  </si>
  <si>
    <t>Darts contest costs</t>
  </si>
  <si>
    <t>P.J. Thomson</t>
  </si>
  <si>
    <t>Remebrance Day costs</t>
  </si>
  <si>
    <t>P.I. Mather</t>
  </si>
  <si>
    <t>Remembrance Day mileage</t>
  </si>
  <si>
    <t>Bank charges</t>
  </si>
  <si>
    <t>Gatehouse wreaths</t>
  </si>
  <si>
    <t>Henderson butcher Inv 3206, Token S. Dill</t>
  </si>
  <si>
    <t>Tea urn</t>
  </si>
  <si>
    <t>Gift for Bev</t>
  </si>
  <si>
    <t>Darts night costs</t>
  </si>
  <si>
    <t>RBLS</t>
  </si>
  <si>
    <t>Craig Smith</t>
  </si>
  <si>
    <t>Darts sponsorship</t>
  </si>
  <si>
    <t>Gatehouse donation</t>
  </si>
  <si>
    <t>4 x ceertificates, 2 x shirts</t>
  </si>
  <si>
    <t>Inv 6054</t>
  </si>
  <si>
    <t>Olive Retreat</t>
  </si>
  <si>
    <t>Nisbetts inv 31596435</t>
  </si>
  <si>
    <t>Wreath VJ Day</t>
  </si>
  <si>
    <t>Flag</t>
  </si>
  <si>
    <t>Event food £55.37, Bowling night prizes £100.00, Sum Up inv 200086447 £94.80, Defib Warehouse inv DW171191 £174.00.</t>
  </si>
  <si>
    <t>Gatehouse wreaths x 3</t>
  </si>
  <si>
    <t>Inv 7031</t>
  </si>
  <si>
    <t>Mens' Shed</t>
  </si>
  <si>
    <t>Inv 306349</t>
  </si>
  <si>
    <t>Wreaths, printer ink</t>
  </si>
  <si>
    <t>Stewartry Youth Darts</t>
  </si>
  <si>
    <t>Darts trophy</t>
  </si>
  <si>
    <t>Darts competition costs</t>
  </si>
  <si>
    <t>V.E. Day printing and flowers</t>
  </si>
  <si>
    <t>V.E. Day food</t>
  </si>
  <si>
    <t>Uniform items</t>
  </si>
  <si>
    <t>Proudlove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</si>
</sst>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FE35-A394-4EE4-937D-F32864DC2316}">
  <sheetPr>
    <pageSetUpPr fitToPage="1"/>
  </sheetPr>
  <dimension ref="A1:I60"/>
  <sheetViews>
    <sheetView tabSelected="1" topLeftCell="A41" workbookViewId="0">
      <selection activeCell="C58" sqref="C58"/>
    </sheetView>
  </sheetViews>
  <sheetFormatPr defaultRowHeight="14.4" x14ac:dyDescent="0.3"/>
  <cols>
    <col min="1" max="1" width="10.77734375" style="3" customWidth="1"/>
    <col min="2" max="2" width="19" style="3" bestFit="1" customWidth="1"/>
    <col min="3" max="4" width="10.77734375" customWidth="1"/>
    <col min="5" max="5" width="15.77734375" customWidth="1"/>
    <col min="6" max="6" width="15.77734375" style="1" customWidth="1"/>
    <col min="7" max="7" width="39.88671875" bestFit="1" customWidth="1"/>
    <col min="8" max="8" width="10" bestFit="1" customWidth="1"/>
  </cols>
  <sheetData>
    <row r="1" spans="1:9" x14ac:dyDescent="0.3">
      <c r="A1" s="2" t="s">
        <v>0</v>
      </c>
      <c r="C1" s="1"/>
      <c r="D1" s="1"/>
    </row>
    <row r="2" spans="1:9" x14ac:dyDescent="0.3">
      <c r="C2" s="1"/>
      <c r="D2" s="1"/>
    </row>
    <row r="3" spans="1:9" x14ac:dyDescent="0.3">
      <c r="A3" s="2" t="s">
        <v>18</v>
      </c>
      <c r="C3" s="1"/>
      <c r="D3" s="1"/>
      <c r="G3" s="6"/>
      <c r="H3" s="5"/>
    </row>
    <row r="4" spans="1:9" x14ac:dyDescent="0.3">
      <c r="A4" s="2"/>
      <c r="C4" s="1"/>
      <c r="D4" s="1"/>
    </row>
    <row r="5" spans="1:9" x14ac:dyDescent="0.3">
      <c r="A5" s="2"/>
      <c r="C5" s="1"/>
      <c r="D5" s="1"/>
      <c r="E5" s="7" t="s">
        <v>39</v>
      </c>
      <c r="F5" s="7" t="s">
        <v>39</v>
      </c>
      <c r="H5" s="1"/>
      <c r="I5" s="1"/>
    </row>
    <row r="6" spans="1:9" x14ac:dyDescent="0.3">
      <c r="C6" s="1"/>
      <c r="D6" s="1"/>
      <c r="E6" s="7" t="s">
        <v>40</v>
      </c>
      <c r="F6" s="7" t="s">
        <v>41</v>
      </c>
      <c r="G6" t="s">
        <v>19</v>
      </c>
    </row>
    <row r="7" spans="1:9" x14ac:dyDescent="0.3">
      <c r="A7" s="4">
        <v>45597</v>
      </c>
      <c r="B7" s="3" t="s">
        <v>3</v>
      </c>
      <c r="C7" s="1">
        <v>8311.4</v>
      </c>
      <c r="D7" s="1"/>
    </row>
    <row r="8" spans="1:9" x14ac:dyDescent="0.3">
      <c r="A8" s="4"/>
      <c r="C8" s="1"/>
      <c r="D8" s="1"/>
    </row>
    <row r="9" spans="1:9" x14ac:dyDescent="0.3">
      <c r="A9" s="4">
        <v>45596</v>
      </c>
      <c r="B9" s="3" t="s">
        <v>23</v>
      </c>
      <c r="C9" s="1">
        <v>10</v>
      </c>
      <c r="D9" s="1"/>
    </row>
    <row r="10" spans="1:9" x14ac:dyDescent="0.3">
      <c r="A10" s="4">
        <v>45597</v>
      </c>
      <c r="B10" s="3" t="s">
        <v>44</v>
      </c>
      <c r="C10" s="1">
        <v>20</v>
      </c>
      <c r="D10" s="1"/>
      <c r="E10" s="1">
        <v>20</v>
      </c>
    </row>
    <row r="11" spans="1:9" x14ac:dyDescent="0.3">
      <c r="A11" s="4">
        <v>45597</v>
      </c>
      <c r="B11" s="3" t="s">
        <v>20</v>
      </c>
      <c r="C11" s="1">
        <v>25</v>
      </c>
      <c r="D11" s="1"/>
      <c r="E11" s="1">
        <v>25</v>
      </c>
    </row>
    <row r="12" spans="1:9" x14ac:dyDescent="0.3">
      <c r="A12" s="4">
        <v>45597</v>
      </c>
      <c r="B12" s="3" t="s">
        <v>6</v>
      </c>
      <c r="C12" s="1">
        <v>30</v>
      </c>
      <c r="D12" s="1"/>
      <c r="E12" s="1">
        <v>30</v>
      </c>
    </row>
    <row r="13" spans="1:9" x14ac:dyDescent="0.3">
      <c r="A13" s="4">
        <v>45597</v>
      </c>
      <c r="B13" s="3" t="s">
        <v>21</v>
      </c>
      <c r="C13" s="1">
        <v>30</v>
      </c>
      <c r="D13" s="1"/>
      <c r="E13" s="1">
        <v>30</v>
      </c>
    </row>
    <row r="14" spans="1:9" x14ac:dyDescent="0.3">
      <c r="A14" s="4">
        <v>45597</v>
      </c>
      <c r="B14" s="3" t="s">
        <v>22</v>
      </c>
      <c r="C14" s="1">
        <v>50</v>
      </c>
      <c r="D14" s="1"/>
      <c r="E14" s="1">
        <v>50</v>
      </c>
    </row>
    <row r="15" spans="1:9" x14ac:dyDescent="0.3">
      <c r="A15" s="4">
        <v>45597</v>
      </c>
      <c r="B15" s="3" t="s">
        <v>7</v>
      </c>
      <c r="C15" s="1">
        <v>50</v>
      </c>
      <c r="D15" s="1"/>
      <c r="E15" s="1">
        <v>50</v>
      </c>
    </row>
    <row r="16" spans="1:9" x14ac:dyDescent="0.3">
      <c r="A16" s="4">
        <v>45597</v>
      </c>
      <c r="B16" s="3" t="s">
        <v>8</v>
      </c>
      <c r="C16" s="1">
        <v>50</v>
      </c>
      <c r="D16" s="1"/>
      <c r="E16" s="1">
        <v>50</v>
      </c>
    </row>
    <row r="17" spans="1:7" x14ac:dyDescent="0.3">
      <c r="A17" s="4">
        <v>45611</v>
      </c>
      <c r="B17" s="3" t="s">
        <v>9</v>
      </c>
      <c r="C17" s="1">
        <v>30</v>
      </c>
      <c r="E17" s="1">
        <v>30</v>
      </c>
      <c r="G17" s="1"/>
    </row>
    <row r="18" spans="1:7" x14ac:dyDescent="0.3">
      <c r="A18" s="4">
        <v>45638</v>
      </c>
      <c r="B18" s="3">
        <v>1034</v>
      </c>
      <c r="C18" s="1">
        <v>1705</v>
      </c>
      <c r="D18" s="1"/>
      <c r="F18" s="1">
        <v>1030</v>
      </c>
      <c r="G18" t="s">
        <v>49</v>
      </c>
    </row>
    <row r="19" spans="1:7" x14ac:dyDescent="0.3">
      <c r="A19" s="4">
        <v>45642</v>
      </c>
      <c r="B19" s="3" t="s">
        <v>9</v>
      </c>
      <c r="C19" s="1">
        <v>30</v>
      </c>
      <c r="D19" s="1"/>
      <c r="E19" s="1">
        <v>30</v>
      </c>
    </row>
    <row r="20" spans="1:7" x14ac:dyDescent="0.3">
      <c r="A20" s="4">
        <v>45659</v>
      </c>
      <c r="B20" s="3" t="s">
        <v>10</v>
      </c>
      <c r="C20" s="1">
        <v>50</v>
      </c>
      <c r="D20" s="1"/>
      <c r="E20" s="1">
        <v>50</v>
      </c>
    </row>
    <row r="21" spans="1:7" x14ac:dyDescent="0.3">
      <c r="A21" s="4">
        <v>45660</v>
      </c>
      <c r="B21" s="3" t="s">
        <v>43</v>
      </c>
      <c r="C21" s="1">
        <v>25</v>
      </c>
      <c r="D21" s="1"/>
      <c r="E21" s="1">
        <v>25</v>
      </c>
    </row>
    <row r="22" spans="1:7" x14ac:dyDescent="0.3">
      <c r="A22" s="4">
        <v>45663</v>
      </c>
      <c r="B22" s="3" t="s">
        <v>11</v>
      </c>
      <c r="C22" s="1">
        <v>40</v>
      </c>
      <c r="D22" s="1"/>
      <c r="E22" s="1">
        <v>40</v>
      </c>
    </row>
    <row r="23" spans="1:7" x14ac:dyDescent="0.3">
      <c r="A23" s="4">
        <v>45663</v>
      </c>
      <c r="B23" s="3" t="s">
        <v>17</v>
      </c>
      <c r="C23" s="1">
        <v>40</v>
      </c>
      <c r="D23" s="1"/>
      <c r="E23" s="1">
        <v>40</v>
      </c>
    </row>
    <row r="24" spans="1:7" x14ac:dyDescent="0.3">
      <c r="A24" s="4">
        <v>45664</v>
      </c>
      <c r="B24" s="3" t="s">
        <v>45</v>
      </c>
      <c r="C24" s="1">
        <v>100</v>
      </c>
      <c r="D24" s="1"/>
      <c r="E24" s="1">
        <v>40</v>
      </c>
    </row>
    <row r="25" spans="1:7" x14ac:dyDescent="0.3">
      <c r="A25" s="4">
        <v>45299</v>
      </c>
      <c r="B25" s="3">
        <v>1035</v>
      </c>
      <c r="C25" s="1">
        <v>400</v>
      </c>
      <c r="D25" s="1"/>
      <c r="G25" t="s">
        <v>54</v>
      </c>
    </row>
    <row r="26" spans="1:7" x14ac:dyDescent="0.3">
      <c r="A26" s="4">
        <v>45667</v>
      </c>
      <c r="B26" s="3" t="s">
        <v>23</v>
      </c>
      <c r="C26" s="1">
        <v>5</v>
      </c>
      <c r="D26" s="1"/>
    </row>
    <row r="27" spans="1:7" x14ac:dyDescent="0.3">
      <c r="A27" s="4">
        <v>45672</v>
      </c>
      <c r="B27" s="3" t="s">
        <v>9</v>
      </c>
      <c r="C27" s="1">
        <v>30</v>
      </c>
      <c r="D27" s="1"/>
      <c r="E27" s="1">
        <v>30</v>
      </c>
    </row>
    <row r="28" spans="1:7" x14ac:dyDescent="0.3">
      <c r="A28" s="4">
        <v>45692</v>
      </c>
      <c r="B28" s="3" t="s">
        <v>23</v>
      </c>
      <c r="C28" s="1">
        <v>5</v>
      </c>
      <c r="D28" s="1"/>
    </row>
    <row r="29" spans="1:7" x14ac:dyDescent="0.3">
      <c r="A29" s="4">
        <v>45705</v>
      </c>
      <c r="B29" s="3" t="s">
        <v>9</v>
      </c>
      <c r="C29" s="1">
        <v>30</v>
      </c>
      <c r="D29" s="1"/>
      <c r="E29" s="1">
        <v>30</v>
      </c>
    </row>
    <row r="30" spans="1:7" x14ac:dyDescent="0.3">
      <c r="A30" s="4">
        <v>45707</v>
      </c>
      <c r="B30" s="3">
        <v>1079</v>
      </c>
      <c r="C30" s="1">
        <v>2545</v>
      </c>
      <c r="D30" s="1"/>
      <c r="F30" s="1">
        <v>2010</v>
      </c>
      <c r="G30" t="s">
        <v>53</v>
      </c>
    </row>
    <row r="31" spans="1:7" x14ac:dyDescent="0.3">
      <c r="A31" s="4">
        <v>45712</v>
      </c>
      <c r="B31" s="3" t="s">
        <v>46</v>
      </c>
      <c r="C31" s="1">
        <v>500</v>
      </c>
      <c r="D31" s="1"/>
    </row>
    <row r="32" spans="1:7" x14ac:dyDescent="0.3">
      <c r="A32" s="4">
        <v>45731</v>
      </c>
      <c r="B32" s="3" t="s">
        <v>9</v>
      </c>
      <c r="C32" s="1">
        <v>30</v>
      </c>
      <c r="D32" s="1"/>
      <c r="E32" s="1">
        <v>30</v>
      </c>
    </row>
    <row r="33" spans="1:7" x14ac:dyDescent="0.3">
      <c r="A33" s="4">
        <v>45756</v>
      </c>
      <c r="B33" s="3">
        <v>1036</v>
      </c>
      <c r="C33" s="1">
        <v>1095</v>
      </c>
      <c r="D33" s="1"/>
      <c r="E33" s="1"/>
      <c r="F33" s="1">
        <v>595</v>
      </c>
      <c r="G33" t="s">
        <v>51</v>
      </c>
    </row>
    <row r="34" spans="1:7" x14ac:dyDescent="0.3">
      <c r="A34" s="4">
        <v>45762</v>
      </c>
      <c r="B34" s="3" t="s">
        <v>9</v>
      </c>
      <c r="C34" s="1">
        <v>30</v>
      </c>
      <c r="D34" s="1"/>
      <c r="E34" s="1">
        <v>30</v>
      </c>
    </row>
    <row r="35" spans="1:7" s="4" customFormat="1" x14ac:dyDescent="0.3">
      <c r="A35" s="4">
        <v>45789</v>
      </c>
      <c r="B35" s="3">
        <v>1037</v>
      </c>
      <c r="C35" s="1">
        <v>1060</v>
      </c>
      <c r="F35" s="1">
        <v>560</v>
      </c>
      <c r="G35" t="s">
        <v>51</v>
      </c>
    </row>
    <row r="36" spans="1:7" x14ac:dyDescent="0.3">
      <c r="A36" s="4">
        <v>45800</v>
      </c>
      <c r="B36" s="3" t="s">
        <v>9</v>
      </c>
      <c r="C36" s="1">
        <v>30</v>
      </c>
      <c r="D36" s="1"/>
      <c r="E36" s="1">
        <v>30</v>
      </c>
    </row>
    <row r="37" spans="1:7" x14ac:dyDescent="0.3">
      <c r="A37" s="4">
        <v>45810</v>
      </c>
      <c r="B37" s="3" t="s">
        <v>28</v>
      </c>
      <c r="C37" s="1">
        <v>100</v>
      </c>
      <c r="D37" s="1"/>
      <c r="E37" s="1">
        <v>100</v>
      </c>
    </row>
    <row r="38" spans="1:7" x14ac:dyDescent="0.3">
      <c r="A38" s="4">
        <v>45810</v>
      </c>
      <c r="B38" s="3" t="s">
        <v>12</v>
      </c>
      <c r="C38" s="1">
        <v>100</v>
      </c>
      <c r="D38" s="1"/>
      <c r="E38" s="1">
        <v>100</v>
      </c>
    </row>
    <row r="39" spans="1:7" x14ac:dyDescent="0.3">
      <c r="A39" s="4">
        <v>45704</v>
      </c>
      <c r="B39" s="3" t="s">
        <v>9</v>
      </c>
      <c r="C39" s="1">
        <v>30</v>
      </c>
      <c r="D39" s="1"/>
      <c r="E39" s="1">
        <v>30</v>
      </c>
    </row>
    <row r="40" spans="1:7" x14ac:dyDescent="0.3">
      <c r="A40" s="4">
        <v>45827</v>
      </c>
      <c r="B40" s="3">
        <v>1038</v>
      </c>
      <c r="C40" s="1">
        <v>200</v>
      </c>
      <c r="D40" s="1"/>
      <c r="E40" s="1">
        <v>200</v>
      </c>
      <c r="G40" t="s">
        <v>52</v>
      </c>
    </row>
    <row r="41" spans="1:7" x14ac:dyDescent="0.3">
      <c r="A41" s="4">
        <v>45840</v>
      </c>
      <c r="B41" s="3" t="s">
        <v>47</v>
      </c>
      <c r="C41" s="1">
        <v>20</v>
      </c>
      <c r="D41" s="1"/>
    </row>
    <row r="42" spans="1:7" x14ac:dyDescent="0.3">
      <c r="A42" s="4">
        <v>45840</v>
      </c>
      <c r="B42" s="3" t="s">
        <v>89</v>
      </c>
      <c r="C42" s="1">
        <v>20</v>
      </c>
      <c r="D42" s="1"/>
    </row>
    <row r="43" spans="1:7" x14ac:dyDescent="0.3">
      <c r="A43" s="4">
        <v>45853</v>
      </c>
      <c r="B43" s="3" t="s">
        <v>9</v>
      </c>
      <c r="C43" s="1">
        <v>30</v>
      </c>
      <c r="D43" s="1"/>
      <c r="E43" s="1">
        <v>30</v>
      </c>
    </row>
    <row r="44" spans="1:7" x14ac:dyDescent="0.3">
      <c r="A44" s="4">
        <v>45856</v>
      </c>
      <c r="B44" s="3">
        <v>1080</v>
      </c>
      <c r="C44" s="1">
        <v>1467.1</v>
      </c>
      <c r="D44" s="1"/>
      <c r="E44" s="1"/>
      <c r="F44" s="1">
        <v>967</v>
      </c>
      <c r="G44" t="s">
        <v>51</v>
      </c>
    </row>
    <row r="45" spans="1:7" x14ac:dyDescent="0.3">
      <c r="A45" s="4">
        <v>45884</v>
      </c>
      <c r="B45" s="3">
        <v>1081</v>
      </c>
      <c r="C45" s="1">
        <v>620</v>
      </c>
      <c r="F45" s="1">
        <v>120</v>
      </c>
      <c r="G45" t="s">
        <v>51</v>
      </c>
    </row>
    <row r="46" spans="1:7" x14ac:dyDescent="0.3">
      <c r="A46" s="4">
        <v>45519</v>
      </c>
      <c r="B46" s="3" t="s">
        <v>9</v>
      </c>
      <c r="C46" s="1">
        <v>30</v>
      </c>
      <c r="D46" s="1"/>
      <c r="E46" s="1">
        <v>30</v>
      </c>
    </row>
    <row r="47" spans="1:7" x14ac:dyDescent="0.3">
      <c r="A47" s="4">
        <v>45891</v>
      </c>
      <c r="B47" s="3">
        <v>1082</v>
      </c>
      <c r="C47" s="1">
        <v>457</v>
      </c>
      <c r="D47" s="1"/>
      <c r="E47" s="1"/>
      <c r="G47" t="s">
        <v>50</v>
      </c>
    </row>
    <row r="48" spans="1:7" x14ac:dyDescent="0.3">
      <c r="A48" s="4">
        <v>45901</v>
      </c>
      <c r="B48" s="3" t="s">
        <v>42</v>
      </c>
      <c r="C48" s="1">
        <v>50</v>
      </c>
      <c r="D48" s="1"/>
      <c r="E48" s="1">
        <v>50</v>
      </c>
    </row>
    <row r="49" spans="1:8" x14ac:dyDescent="0.3">
      <c r="A49" s="4">
        <v>45915</v>
      </c>
      <c r="B49" s="3" t="s">
        <v>9</v>
      </c>
      <c r="C49" s="1">
        <v>30</v>
      </c>
      <c r="D49" s="1"/>
      <c r="E49" s="1">
        <v>30</v>
      </c>
    </row>
    <row r="50" spans="1:8" x14ac:dyDescent="0.3">
      <c r="A50" s="4">
        <v>45915</v>
      </c>
      <c r="B50" s="3" t="s">
        <v>24</v>
      </c>
      <c r="C50" s="1">
        <v>40</v>
      </c>
      <c r="D50" s="1"/>
      <c r="E50" s="1"/>
    </row>
    <row r="51" spans="1:8" x14ac:dyDescent="0.3">
      <c r="A51" s="4">
        <v>45930</v>
      </c>
      <c r="B51" s="3" t="s">
        <v>48</v>
      </c>
      <c r="C51" s="1">
        <v>40</v>
      </c>
      <c r="D51" s="1"/>
      <c r="E51" s="1"/>
    </row>
    <row r="52" spans="1:8" x14ac:dyDescent="0.3">
      <c r="A52" s="4">
        <v>45945</v>
      </c>
      <c r="B52" s="3">
        <v>1083</v>
      </c>
      <c r="C52" s="1">
        <v>700</v>
      </c>
      <c r="D52" s="1"/>
      <c r="E52" s="1"/>
      <c r="G52" t="s">
        <v>55</v>
      </c>
    </row>
    <row r="53" spans="1:8" x14ac:dyDescent="0.3">
      <c r="A53" s="4">
        <v>45214</v>
      </c>
      <c r="B53" s="3" t="s">
        <v>9</v>
      </c>
      <c r="C53" s="1">
        <v>30</v>
      </c>
      <c r="D53" s="1"/>
      <c r="E53" s="1">
        <v>30</v>
      </c>
    </row>
    <row r="54" spans="1:8" x14ac:dyDescent="0.3">
      <c r="A54" s="4"/>
      <c r="B54"/>
      <c r="C54" s="5">
        <f>SUM(C9:C53)</f>
        <v>12009.1</v>
      </c>
      <c r="D54" s="5"/>
      <c r="E54" s="1">
        <f>SUM(E10:E53)</f>
        <v>1260</v>
      </c>
      <c r="F54" s="1">
        <f>SUM(F10:F53)</f>
        <v>5282</v>
      </c>
      <c r="G54" s="1"/>
      <c r="H54" s="1"/>
    </row>
    <row r="55" spans="1:8" x14ac:dyDescent="0.3">
      <c r="C55" s="1"/>
    </row>
    <row r="56" spans="1:8" x14ac:dyDescent="0.3">
      <c r="A56" s="8" t="s">
        <v>38</v>
      </c>
      <c r="C56" s="5">
        <f>C7+C54-'90076085 Expenditure'!C52</f>
        <v>9348.5800000000054</v>
      </c>
    </row>
    <row r="57" spans="1:8" x14ac:dyDescent="0.3">
      <c r="C57" s="1"/>
    </row>
    <row r="58" spans="1:8" x14ac:dyDescent="0.3">
      <c r="C58" s="1"/>
    </row>
    <row r="60" spans="1:8" x14ac:dyDescent="0.3">
      <c r="C60" s="1"/>
    </row>
  </sheetData>
  <pageMargins left="0.7" right="0.7" top="0.75" bottom="0.75" header="0.3" footer="0.3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0CBD-4AC9-4864-8965-A31F21FF17F2}">
  <sheetPr>
    <pageSetUpPr fitToPage="1"/>
  </sheetPr>
  <dimension ref="A1:G99"/>
  <sheetViews>
    <sheetView topLeftCell="A31" workbookViewId="0">
      <selection activeCell="E58" sqref="E58"/>
    </sheetView>
  </sheetViews>
  <sheetFormatPr defaultRowHeight="14.4" x14ac:dyDescent="0.3"/>
  <cols>
    <col min="1" max="1" width="10.77734375" style="3" customWidth="1"/>
    <col min="2" max="2" width="14.6640625" style="3" bestFit="1" customWidth="1"/>
    <col min="3" max="3" width="10.77734375" style="1" customWidth="1"/>
    <col min="4" max="4" width="31.21875" bestFit="1" customWidth="1"/>
    <col min="5" max="5" width="102.33203125" bestFit="1" customWidth="1"/>
    <col min="6" max="6" width="24.6640625" bestFit="1" customWidth="1"/>
    <col min="7" max="7" width="10.109375" bestFit="1" customWidth="1"/>
  </cols>
  <sheetData>
    <row r="1" spans="1:7" x14ac:dyDescent="0.3">
      <c r="A1" s="2" t="s">
        <v>0</v>
      </c>
    </row>
    <row r="3" spans="1:7" x14ac:dyDescent="0.3">
      <c r="A3" s="2" t="s">
        <v>18</v>
      </c>
      <c r="F3" s="6"/>
      <c r="G3" s="5"/>
    </row>
    <row r="4" spans="1:7" x14ac:dyDescent="0.3">
      <c r="A4" s="2"/>
    </row>
    <row r="6" spans="1:7" x14ac:dyDescent="0.3">
      <c r="A6" s="4">
        <v>45597</v>
      </c>
      <c r="B6" s="3" t="s">
        <v>3</v>
      </c>
      <c r="C6" s="1">
        <v>8311.4</v>
      </c>
    </row>
    <row r="7" spans="1:7" x14ac:dyDescent="0.3">
      <c r="A7" s="4"/>
    </row>
    <row r="8" spans="1:7" x14ac:dyDescent="0.3">
      <c r="A8" s="4">
        <v>45601</v>
      </c>
      <c r="B8" s="3">
        <v>2768</v>
      </c>
      <c r="C8" s="1">
        <v>350</v>
      </c>
      <c r="D8" t="s">
        <v>29</v>
      </c>
      <c r="E8" t="s">
        <v>56</v>
      </c>
    </row>
    <row r="9" spans="1:7" x14ac:dyDescent="0.3">
      <c r="A9" s="4">
        <v>45986</v>
      </c>
      <c r="B9" s="3" t="s">
        <v>14</v>
      </c>
      <c r="C9" s="1">
        <v>260.31</v>
      </c>
      <c r="D9" t="s">
        <v>13</v>
      </c>
      <c r="E9" t="s">
        <v>15</v>
      </c>
    </row>
    <row r="10" spans="1:7" x14ac:dyDescent="0.3">
      <c r="A10" s="4">
        <v>45622</v>
      </c>
      <c r="B10" s="3">
        <v>2769</v>
      </c>
      <c r="C10" s="1">
        <v>71.819999999999993</v>
      </c>
      <c r="D10" t="s">
        <v>57</v>
      </c>
      <c r="E10" t="s">
        <v>58</v>
      </c>
    </row>
    <row r="11" spans="1:7" x14ac:dyDescent="0.3">
      <c r="A11" s="4">
        <v>46007</v>
      </c>
      <c r="B11" s="3">
        <v>2770</v>
      </c>
      <c r="C11" s="1">
        <v>45</v>
      </c>
      <c r="D11" t="s">
        <v>59</v>
      </c>
      <c r="E11" t="s">
        <v>60</v>
      </c>
    </row>
    <row r="12" spans="1:7" x14ac:dyDescent="0.3">
      <c r="A12" s="4">
        <v>46014</v>
      </c>
      <c r="B12" s="3" t="s">
        <v>14</v>
      </c>
      <c r="C12" s="1">
        <v>260.31</v>
      </c>
      <c r="D12" t="s">
        <v>13</v>
      </c>
      <c r="E12" t="s">
        <v>15</v>
      </c>
    </row>
    <row r="13" spans="1:7" x14ac:dyDescent="0.3">
      <c r="A13" s="4">
        <v>46021</v>
      </c>
      <c r="B13" s="3" t="s">
        <v>26</v>
      </c>
      <c r="C13" s="1">
        <v>6.5</v>
      </c>
      <c r="D13" t="s">
        <v>61</v>
      </c>
    </row>
    <row r="14" spans="1:7" x14ac:dyDescent="0.3">
      <c r="A14" s="4">
        <v>46022</v>
      </c>
      <c r="B14" s="3">
        <v>2771</v>
      </c>
      <c r="C14" s="1">
        <v>110.6</v>
      </c>
      <c r="D14" t="s">
        <v>31</v>
      </c>
      <c r="E14" t="s">
        <v>62</v>
      </c>
    </row>
    <row r="15" spans="1:7" x14ac:dyDescent="0.3">
      <c r="A15" s="4">
        <v>45680</v>
      </c>
      <c r="B15" s="3" t="s">
        <v>14</v>
      </c>
      <c r="C15" s="1">
        <v>260.31</v>
      </c>
      <c r="D15" t="s">
        <v>13</v>
      </c>
      <c r="E15" t="s">
        <v>15</v>
      </c>
    </row>
    <row r="16" spans="1:7" x14ac:dyDescent="0.3">
      <c r="A16" s="4">
        <v>45691</v>
      </c>
      <c r="B16" s="3">
        <v>2772</v>
      </c>
      <c r="C16" s="1">
        <v>446.7</v>
      </c>
      <c r="D16" t="s">
        <v>30</v>
      </c>
      <c r="E16" t="s">
        <v>63</v>
      </c>
    </row>
    <row r="17" spans="1:5" x14ac:dyDescent="0.3">
      <c r="A17" s="4">
        <v>45692</v>
      </c>
      <c r="B17" s="3">
        <v>2774</v>
      </c>
      <c r="C17" s="1">
        <v>167.98</v>
      </c>
      <c r="D17" t="s">
        <v>29</v>
      </c>
      <c r="E17" t="s">
        <v>64</v>
      </c>
    </row>
    <row r="18" spans="1:5" x14ac:dyDescent="0.3">
      <c r="A18" s="4">
        <v>45712</v>
      </c>
      <c r="B18" s="3" t="s">
        <v>14</v>
      </c>
      <c r="C18" s="1">
        <v>260.31</v>
      </c>
      <c r="D18" t="s">
        <v>13</v>
      </c>
      <c r="E18" t="s">
        <v>15</v>
      </c>
    </row>
    <row r="19" spans="1:5" x14ac:dyDescent="0.3">
      <c r="A19" s="4">
        <v>45712</v>
      </c>
      <c r="B19" s="3">
        <v>2775</v>
      </c>
      <c r="C19" s="1">
        <v>27.81</v>
      </c>
      <c r="D19" t="s">
        <v>29</v>
      </c>
      <c r="E19" t="s">
        <v>65</v>
      </c>
    </row>
    <row r="20" spans="1:5" x14ac:dyDescent="0.3">
      <c r="A20" s="4">
        <v>45740</v>
      </c>
      <c r="B20" s="3" t="s">
        <v>14</v>
      </c>
      <c r="C20" s="1">
        <v>273.3</v>
      </c>
      <c r="D20" t="s">
        <v>13</v>
      </c>
      <c r="E20" t="s">
        <v>15</v>
      </c>
    </row>
    <row r="21" spans="1:5" x14ac:dyDescent="0.3">
      <c r="A21" s="4">
        <v>45747</v>
      </c>
      <c r="B21" s="3">
        <v>2781</v>
      </c>
      <c r="C21" s="1">
        <v>350</v>
      </c>
      <c r="D21" t="s">
        <v>57</v>
      </c>
      <c r="E21" t="s">
        <v>66</v>
      </c>
    </row>
    <row r="22" spans="1:5" x14ac:dyDescent="0.3">
      <c r="A22" s="4">
        <v>45750</v>
      </c>
      <c r="B22" s="3">
        <v>2776</v>
      </c>
      <c r="C22" s="1">
        <v>2410.5</v>
      </c>
      <c r="D22" t="s">
        <v>67</v>
      </c>
      <c r="E22" t="s">
        <v>34</v>
      </c>
    </row>
    <row r="23" spans="1:5" x14ac:dyDescent="0.3">
      <c r="A23" s="4">
        <v>45751</v>
      </c>
      <c r="B23" s="3">
        <v>2782</v>
      </c>
      <c r="C23" s="1">
        <v>300</v>
      </c>
      <c r="D23" t="s">
        <v>68</v>
      </c>
      <c r="E23" t="s">
        <v>69</v>
      </c>
    </row>
    <row r="24" spans="1:5" x14ac:dyDescent="0.3">
      <c r="A24" s="4">
        <v>45761</v>
      </c>
      <c r="B24" s="3">
        <v>2783</v>
      </c>
      <c r="C24" s="1">
        <v>42.9</v>
      </c>
      <c r="D24" t="s">
        <v>37</v>
      </c>
      <c r="E24" t="s">
        <v>25</v>
      </c>
    </row>
    <row r="25" spans="1:5" x14ac:dyDescent="0.3">
      <c r="A25" s="4">
        <v>45039</v>
      </c>
      <c r="B25" s="3" t="s">
        <v>14</v>
      </c>
      <c r="C25" s="1">
        <v>273.14999999999998</v>
      </c>
      <c r="D25" t="s">
        <v>13</v>
      </c>
      <c r="E25" t="s">
        <v>15</v>
      </c>
    </row>
    <row r="26" spans="1:5" x14ac:dyDescent="0.3">
      <c r="A26" s="4">
        <v>45039</v>
      </c>
      <c r="B26" s="3">
        <v>2777</v>
      </c>
      <c r="C26" s="1">
        <v>360</v>
      </c>
      <c r="D26" t="s">
        <v>35</v>
      </c>
      <c r="E26" t="s">
        <v>70</v>
      </c>
    </row>
    <row r="27" spans="1:5" x14ac:dyDescent="0.3">
      <c r="A27" s="4">
        <v>45040</v>
      </c>
      <c r="B27" s="3">
        <v>2778</v>
      </c>
      <c r="C27" s="1">
        <v>360</v>
      </c>
      <c r="D27" t="s">
        <v>33</v>
      </c>
      <c r="E27" t="s">
        <v>70</v>
      </c>
    </row>
    <row r="28" spans="1:5" x14ac:dyDescent="0.3">
      <c r="A28" s="4">
        <v>45789</v>
      </c>
      <c r="B28" s="3">
        <v>2784</v>
      </c>
      <c r="C28" s="1">
        <v>38</v>
      </c>
      <c r="E28" t="s">
        <v>86</v>
      </c>
    </row>
    <row r="29" spans="1:5" x14ac:dyDescent="0.3">
      <c r="A29" s="4">
        <v>45789</v>
      </c>
      <c r="B29" s="3">
        <v>2785</v>
      </c>
      <c r="C29" s="1">
        <v>48.4</v>
      </c>
      <c r="E29" t="s">
        <v>87</v>
      </c>
    </row>
    <row r="30" spans="1:5" x14ac:dyDescent="0.3">
      <c r="A30" s="4">
        <v>45789</v>
      </c>
      <c r="B30" s="3">
        <v>2786</v>
      </c>
      <c r="C30" s="1">
        <v>101.96</v>
      </c>
      <c r="E30" t="s">
        <v>88</v>
      </c>
    </row>
    <row r="31" spans="1:5" x14ac:dyDescent="0.3">
      <c r="A31" s="4">
        <v>45069</v>
      </c>
      <c r="B31" s="3" t="s">
        <v>14</v>
      </c>
      <c r="C31" s="1">
        <v>273.14999999999998</v>
      </c>
      <c r="D31" t="s">
        <v>13</v>
      </c>
      <c r="E31" t="s">
        <v>15</v>
      </c>
    </row>
    <row r="32" spans="1:5" x14ac:dyDescent="0.3">
      <c r="A32" s="4">
        <v>45810</v>
      </c>
      <c r="B32" s="3">
        <v>2780</v>
      </c>
      <c r="C32" s="1">
        <v>52.5</v>
      </c>
      <c r="D32" t="s">
        <v>36</v>
      </c>
      <c r="E32" t="s">
        <v>71</v>
      </c>
    </row>
    <row r="33" spans="1:5" x14ac:dyDescent="0.3">
      <c r="A33" s="4">
        <v>45818</v>
      </c>
      <c r="B33" s="3">
        <v>2787</v>
      </c>
      <c r="C33" s="1">
        <v>35</v>
      </c>
      <c r="D33" t="s">
        <v>16</v>
      </c>
      <c r="E33" t="s">
        <v>72</v>
      </c>
    </row>
    <row r="34" spans="1:5" x14ac:dyDescent="0.3">
      <c r="A34" s="4">
        <v>45831</v>
      </c>
      <c r="B34" s="3" t="s">
        <v>14</v>
      </c>
      <c r="C34" s="1">
        <v>273.14999999999998</v>
      </c>
      <c r="D34" t="s">
        <v>13</v>
      </c>
      <c r="E34" t="s">
        <v>15</v>
      </c>
    </row>
    <row r="35" spans="1:5" x14ac:dyDescent="0.3">
      <c r="A35" s="4">
        <v>45856</v>
      </c>
      <c r="B35" s="3">
        <v>2720</v>
      </c>
      <c r="C35" s="1">
        <v>100</v>
      </c>
      <c r="D35" t="s">
        <v>73</v>
      </c>
      <c r="E35" t="s">
        <v>32</v>
      </c>
    </row>
    <row r="36" spans="1:5" x14ac:dyDescent="0.3">
      <c r="A36" s="4">
        <v>45860</v>
      </c>
      <c r="B36" s="3">
        <v>2722</v>
      </c>
      <c r="C36" s="1">
        <v>119.98</v>
      </c>
      <c r="D36" t="s">
        <v>57</v>
      </c>
      <c r="E36" t="s">
        <v>74</v>
      </c>
    </row>
    <row r="37" spans="1:5" x14ac:dyDescent="0.3">
      <c r="A37" s="4">
        <v>45861</v>
      </c>
      <c r="B37" s="3" t="s">
        <v>14</v>
      </c>
      <c r="C37" s="1">
        <v>273.14999999999998</v>
      </c>
      <c r="D37" t="s">
        <v>13</v>
      </c>
      <c r="E37" t="s">
        <v>15</v>
      </c>
    </row>
    <row r="38" spans="1:5" x14ac:dyDescent="0.3">
      <c r="A38" s="4">
        <v>45873</v>
      </c>
      <c r="B38" s="3">
        <v>2724</v>
      </c>
      <c r="C38" s="1">
        <v>40</v>
      </c>
      <c r="D38" t="s">
        <v>37</v>
      </c>
      <c r="E38" t="s">
        <v>75</v>
      </c>
    </row>
    <row r="39" spans="1:5" x14ac:dyDescent="0.3">
      <c r="A39" s="4">
        <v>45882</v>
      </c>
      <c r="B39" s="3">
        <v>2723</v>
      </c>
      <c r="C39" s="1">
        <v>12.4</v>
      </c>
      <c r="D39" t="s">
        <v>37</v>
      </c>
      <c r="E39" t="s">
        <v>76</v>
      </c>
    </row>
    <row r="40" spans="1:5" x14ac:dyDescent="0.3">
      <c r="A40" s="4">
        <v>45895</v>
      </c>
      <c r="B40" s="3" t="s">
        <v>14</v>
      </c>
      <c r="C40" s="1">
        <v>273.14999999999998</v>
      </c>
      <c r="D40" t="s">
        <v>13</v>
      </c>
      <c r="E40" t="s">
        <v>15</v>
      </c>
    </row>
    <row r="41" spans="1:5" x14ac:dyDescent="0.3">
      <c r="A41" s="4">
        <v>45916</v>
      </c>
      <c r="B41" s="3">
        <v>2727</v>
      </c>
      <c r="C41" s="1">
        <v>424.17</v>
      </c>
      <c r="D41" t="s">
        <v>29</v>
      </c>
      <c r="E41" t="s">
        <v>77</v>
      </c>
    </row>
    <row r="42" spans="1:5" x14ac:dyDescent="0.3">
      <c r="A42" s="4">
        <v>45916</v>
      </c>
      <c r="B42" s="3">
        <v>2725</v>
      </c>
      <c r="C42" s="1">
        <v>55.72</v>
      </c>
      <c r="D42" t="s">
        <v>16</v>
      </c>
      <c r="E42" t="s">
        <v>79</v>
      </c>
    </row>
    <row r="43" spans="1:5" x14ac:dyDescent="0.3">
      <c r="A43" s="4">
        <v>45916</v>
      </c>
      <c r="B43" s="3">
        <v>2730</v>
      </c>
      <c r="C43" s="1">
        <v>120</v>
      </c>
      <c r="D43" t="s">
        <v>30</v>
      </c>
      <c r="E43" t="s">
        <v>78</v>
      </c>
    </row>
    <row r="44" spans="1:5" x14ac:dyDescent="0.3">
      <c r="A44" s="4">
        <v>45918</v>
      </c>
      <c r="B44" s="3">
        <v>2726</v>
      </c>
      <c r="C44" s="1">
        <v>100</v>
      </c>
      <c r="D44" t="s">
        <v>80</v>
      </c>
      <c r="E44" t="s">
        <v>32</v>
      </c>
    </row>
    <row r="45" spans="1:5" x14ac:dyDescent="0.3">
      <c r="A45" s="4">
        <v>45919</v>
      </c>
      <c r="B45" s="3">
        <v>2728</v>
      </c>
      <c r="C45" s="1">
        <v>97.39</v>
      </c>
      <c r="D45" t="s">
        <v>27</v>
      </c>
      <c r="E45" t="s">
        <v>81</v>
      </c>
    </row>
    <row r="46" spans="1:5" x14ac:dyDescent="0.3">
      <c r="A46" s="4">
        <v>45922</v>
      </c>
      <c r="B46" s="3">
        <v>2731</v>
      </c>
      <c r="C46" s="1">
        <v>650</v>
      </c>
      <c r="D46" t="s">
        <v>37</v>
      </c>
      <c r="E46" t="s">
        <v>82</v>
      </c>
    </row>
    <row r="47" spans="1:5" x14ac:dyDescent="0.3">
      <c r="A47" s="4">
        <v>45923</v>
      </c>
      <c r="B47" s="3" t="s">
        <v>14</v>
      </c>
      <c r="C47" s="1">
        <v>273.14999999999998</v>
      </c>
      <c r="D47" t="s">
        <v>13</v>
      </c>
      <c r="E47" t="s">
        <v>15</v>
      </c>
    </row>
    <row r="48" spans="1:5" x14ac:dyDescent="0.3">
      <c r="A48" s="4">
        <v>45930</v>
      </c>
      <c r="B48" s="3">
        <v>2733</v>
      </c>
      <c r="C48" s="1">
        <v>150</v>
      </c>
      <c r="D48" t="s">
        <v>83</v>
      </c>
      <c r="E48" t="s">
        <v>32</v>
      </c>
    </row>
    <row r="49" spans="1:5" x14ac:dyDescent="0.3">
      <c r="A49" s="4">
        <v>45936</v>
      </c>
      <c r="B49" s="3">
        <v>2732</v>
      </c>
      <c r="C49" s="1">
        <v>200</v>
      </c>
      <c r="D49" t="s">
        <v>36</v>
      </c>
      <c r="E49" t="s">
        <v>84</v>
      </c>
    </row>
    <row r="50" spans="1:5" x14ac:dyDescent="0.3">
      <c r="A50" s="4">
        <v>45953</v>
      </c>
      <c r="B50" s="3" t="s">
        <v>14</v>
      </c>
      <c r="C50" s="1">
        <v>273.14999999999998</v>
      </c>
      <c r="D50" t="s">
        <v>13</v>
      </c>
      <c r="E50" t="s">
        <v>15</v>
      </c>
    </row>
    <row r="51" spans="1:5" x14ac:dyDescent="0.3">
      <c r="A51" s="4">
        <v>45958</v>
      </c>
      <c r="B51" s="3">
        <v>2736</v>
      </c>
      <c r="C51" s="1">
        <v>350</v>
      </c>
      <c r="D51" t="s">
        <v>29</v>
      </c>
      <c r="E51" t="s">
        <v>85</v>
      </c>
    </row>
    <row r="52" spans="1:5" x14ac:dyDescent="0.3">
      <c r="A52" s="4"/>
      <c r="C52" s="5">
        <f>SUM(C8:C51)</f>
        <v>10971.919999999995</v>
      </c>
    </row>
    <row r="53" spans="1:5" x14ac:dyDescent="0.3">
      <c r="A53" s="4"/>
    </row>
    <row r="54" spans="1:5" x14ac:dyDescent="0.3">
      <c r="A54" s="2" t="s">
        <v>38</v>
      </c>
      <c r="C54" s="5">
        <f>'90076085 Income'!C56</f>
        <v>9348.5800000000054</v>
      </c>
    </row>
    <row r="55" spans="1:5" x14ac:dyDescent="0.3">
      <c r="A55" s="4"/>
    </row>
    <row r="56" spans="1:5" x14ac:dyDescent="0.3">
      <c r="A56" s="4"/>
    </row>
    <row r="57" spans="1:5" x14ac:dyDescent="0.3">
      <c r="A57" s="4"/>
    </row>
    <row r="58" spans="1:5" x14ac:dyDescent="0.3">
      <c r="A58" s="4"/>
    </row>
    <row r="59" spans="1:5" x14ac:dyDescent="0.3">
      <c r="A59" s="4"/>
    </row>
    <row r="60" spans="1:5" x14ac:dyDescent="0.3">
      <c r="A60" s="4"/>
    </row>
    <row r="61" spans="1:5" x14ac:dyDescent="0.3">
      <c r="A61" s="4"/>
    </row>
    <row r="62" spans="1:5" x14ac:dyDescent="0.3">
      <c r="A62" s="4"/>
    </row>
    <row r="63" spans="1:5" x14ac:dyDescent="0.3">
      <c r="A63" s="4"/>
    </row>
    <row r="64" spans="1:5" x14ac:dyDescent="0.3">
      <c r="A64" s="4"/>
    </row>
    <row r="65" spans="1:2" x14ac:dyDescent="0.3">
      <c r="A65" s="4"/>
    </row>
    <row r="66" spans="1:2" x14ac:dyDescent="0.3">
      <c r="A66" s="4"/>
    </row>
    <row r="67" spans="1:2" x14ac:dyDescent="0.3">
      <c r="A67" s="4"/>
    </row>
    <row r="68" spans="1:2" x14ac:dyDescent="0.3">
      <c r="A68" s="4"/>
    </row>
    <row r="69" spans="1:2" x14ac:dyDescent="0.3">
      <c r="A69" s="4"/>
    </row>
    <row r="70" spans="1:2" x14ac:dyDescent="0.3">
      <c r="A70" s="4"/>
    </row>
    <row r="71" spans="1:2" x14ac:dyDescent="0.3">
      <c r="A71" s="4"/>
    </row>
    <row r="72" spans="1:2" x14ac:dyDescent="0.3">
      <c r="A72" s="4"/>
    </row>
    <row r="73" spans="1:2" x14ac:dyDescent="0.3">
      <c r="A73" s="4"/>
    </row>
    <row r="74" spans="1:2" x14ac:dyDescent="0.3">
      <c r="A74" s="4"/>
      <c r="B74" s="4"/>
    </row>
    <row r="75" spans="1:2" x14ac:dyDescent="0.3">
      <c r="A75" s="4"/>
    </row>
    <row r="76" spans="1:2" x14ac:dyDescent="0.3">
      <c r="A76" s="4"/>
    </row>
    <row r="77" spans="1:2" x14ac:dyDescent="0.3">
      <c r="A77" s="4"/>
    </row>
    <row r="78" spans="1:2" x14ac:dyDescent="0.3">
      <c r="A78" s="4"/>
    </row>
    <row r="79" spans="1:2" x14ac:dyDescent="0.3">
      <c r="A79" s="4"/>
    </row>
    <row r="80" spans="1:2" x14ac:dyDescent="0.3">
      <c r="A80" s="4"/>
    </row>
    <row r="81" spans="1:3" x14ac:dyDescent="0.3">
      <c r="A81" s="4"/>
    </row>
    <row r="82" spans="1:3" x14ac:dyDescent="0.3">
      <c r="A82" s="4"/>
    </row>
    <row r="83" spans="1:3" x14ac:dyDescent="0.3">
      <c r="A83" s="4"/>
    </row>
    <row r="84" spans="1:3" x14ac:dyDescent="0.3">
      <c r="A84" s="4"/>
    </row>
    <row r="85" spans="1:3" x14ac:dyDescent="0.3">
      <c r="A85" s="4"/>
    </row>
    <row r="86" spans="1:3" x14ac:dyDescent="0.3">
      <c r="A86" s="4"/>
    </row>
    <row r="87" spans="1:3" x14ac:dyDescent="0.3">
      <c r="A87" s="4"/>
    </row>
    <row r="88" spans="1:3" x14ac:dyDescent="0.3">
      <c r="A88" s="4"/>
    </row>
    <row r="89" spans="1:3" x14ac:dyDescent="0.3">
      <c r="A89" s="4"/>
      <c r="C89" s="5"/>
    </row>
    <row r="90" spans="1:3" x14ac:dyDescent="0.3">
      <c r="A90" s="4"/>
    </row>
    <row r="91" spans="1:3" x14ac:dyDescent="0.3">
      <c r="A91" s="4"/>
    </row>
    <row r="92" spans="1:3" x14ac:dyDescent="0.3">
      <c r="A92" s="4"/>
    </row>
    <row r="93" spans="1:3" x14ac:dyDescent="0.3">
      <c r="A93" s="4"/>
    </row>
    <row r="94" spans="1:3" x14ac:dyDescent="0.3">
      <c r="A94" s="4"/>
    </row>
    <row r="96" spans="1:3" x14ac:dyDescent="0.3">
      <c r="A96" s="4"/>
    </row>
    <row r="97" spans="1:1" x14ac:dyDescent="0.3">
      <c r="A97" s="4"/>
    </row>
    <row r="98" spans="1:1" x14ac:dyDescent="0.3">
      <c r="A98" s="4"/>
    </row>
    <row r="99" spans="1:1" x14ac:dyDescent="0.3">
      <c r="A99" s="4"/>
    </row>
  </sheetData>
  <pageMargins left="0.7" right="0.7" top="0.75" bottom="0.75" header="0.3" footer="0.3"/>
  <pageSetup paperSize="9" scale="51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C3B4-EE1D-4F65-936F-9238BF02FCA8}">
  <dimension ref="A1:H17"/>
  <sheetViews>
    <sheetView workbookViewId="0">
      <selection activeCell="B17" sqref="B17"/>
    </sheetView>
  </sheetViews>
  <sheetFormatPr defaultRowHeight="14.4" x14ac:dyDescent="0.3"/>
  <cols>
    <col min="1" max="1" width="12.77734375" style="3" customWidth="1"/>
    <col min="2" max="2" width="10.77734375" style="1" customWidth="1"/>
    <col min="3" max="3" width="14.6640625" bestFit="1" customWidth="1"/>
  </cols>
  <sheetData>
    <row r="1" spans="1:8" x14ac:dyDescent="0.3">
      <c r="A1" s="2" t="s">
        <v>0</v>
      </c>
    </row>
    <row r="3" spans="1:8" x14ac:dyDescent="0.3">
      <c r="A3" s="2" t="s">
        <v>1</v>
      </c>
    </row>
    <row r="4" spans="1:8" x14ac:dyDescent="0.3">
      <c r="A4" s="4">
        <v>45597</v>
      </c>
      <c r="B4" s="1">
        <v>8292.06</v>
      </c>
      <c r="C4" t="s">
        <v>3</v>
      </c>
      <c r="H4" s="1"/>
    </row>
    <row r="5" spans="1:8" x14ac:dyDescent="0.3">
      <c r="A5" s="4">
        <v>45625</v>
      </c>
      <c r="B5" s="1">
        <v>9.1999999999999993</v>
      </c>
      <c r="C5" t="s">
        <v>5</v>
      </c>
      <c r="H5" s="1"/>
    </row>
    <row r="6" spans="1:8" x14ac:dyDescent="0.3">
      <c r="A6" s="4">
        <v>45657</v>
      </c>
      <c r="B6" s="1">
        <v>9.52</v>
      </c>
      <c r="C6" t="s">
        <v>5</v>
      </c>
      <c r="H6" s="1"/>
    </row>
    <row r="7" spans="1:8" x14ac:dyDescent="0.3">
      <c r="A7" s="4">
        <v>45688</v>
      </c>
      <c r="B7" s="1">
        <v>9.5299999999999994</v>
      </c>
      <c r="C7" t="s">
        <v>5</v>
      </c>
      <c r="H7" s="1"/>
    </row>
    <row r="8" spans="1:8" x14ac:dyDescent="0.3">
      <c r="A8" s="4">
        <v>45716</v>
      </c>
      <c r="B8" s="1">
        <v>8.23</v>
      </c>
      <c r="C8" t="s">
        <v>5</v>
      </c>
      <c r="H8" s="1"/>
    </row>
    <row r="9" spans="1:8" x14ac:dyDescent="0.3">
      <c r="A9" s="4">
        <v>45747</v>
      </c>
      <c r="B9" s="1">
        <v>8.84</v>
      </c>
      <c r="C9" t="s">
        <v>5</v>
      </c>
      <c r="H9" s="1"/>
    </row>
    <row r="10" spans="1:8" x14ac:dyDescent="0.3">
      <c r="A10" s="4">
        <v>45777</v>
      </c>
      <c r="B10" s="1">
        <v>8.57</v>
      </c>
      <c r="C10" t="s">
        <v>5</v>
      </c>
      <c r="H10" s="1"/>
    </row>
    <row r="11" spans="1:8" x14ac:dyDescent="0.3">
      <c r="A11" s="4">
        <v>45808</v>
      </c>
      <c r="B11" s="1">
        <v>8.86</v>
      </c>
      <c r="C11" t="s">
        <v>5</v>
      </c>
      <c r="H11" s="1"/>
    </row>
    <row r="12" spans="1:8" x14ac:dyDescent="0.3">
      <c r="A12" s="4">
        <v>45838</v>
      </c>
      <c r="B12" s="1">
        <v>8.58</v>
      </c>
      <c r="C12" t="s">
        <v>5</v>
      </c>
      <c r="H12" s="1"/>
    </row>
    <row r="13" spans="1:8" x14ac:dyDescent="0.3">
      <c r="A13" s="4">
        <v>45869</v>
      </c>
      <c r="B13" s="1">
        <v>8.8800000000000008</v>
      </c>
      <c r="C13" t="s">
        <v>5</v>
      </c>
      <c r="H13" s="1"/>
    </row>
    <row r="14" spans="1:8" x14ac:dyDescent="0.3">
      <c r="A14" s="4">
        <v>45898</v>
      </c>
      <c r="B14" s="1">
        <v>8.89</v>
      </c>
      <c r="C14" t="s">
        <v>5</v>
      </c>
      <c r="H14" s="1"/>
    </row>
    <row r="15" spans="1:8" x14ac:dyDescent="0.3">
      <c r="A15" s="4">
        <v>45930</v>
      </c>
      <c r="B15" s="1">
        <v>8.61</v>
      </c>
      <c r="C15" t="s">
        <v>5</v>
      </c>
    </row>
    <row r="16" spans="1:8" x14ac:dyDescent="0.3">
      <c r="A16" s="4">
        <v>45961</v>
      </c>
      <c r="B16" s="1">
        <v>8.91</v>
      </c>
      <c r="C16" t="s">
        <v>5</v>
      </c>
    </row>
    <row r="17" spans="1:3" x14ac:dyDescent="0.3">
      <c r="A17" s="4">
        <v>45960</v>
      </c>
      <c r="B17" s="1">
        <f>SUM(B4:B16)</f>
        <v>8398.68</v>
      </c>
      <c r="C17" t="s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4F92-62D1-404F-92D4-73E626C9AD7B}">
  <dimension ref="A1:D8"/>
  <sheetViews>
    <sheetView workbookViewId="0">
      <selection activeCell="D7" sqref="D7"/>
    </sheetView>
  </sheetViews>
  <sheetFormatPr defaultRowHeight="14.4" x14ac:dyDescent="0.3"/>
  <cols>
    <col min="1" max="1" width="12.77734375" style="3" customWidth="1"/>
    <col min="2" max="2" width="10.77734375" style="1" customWidth="1"/>
    <col min="3" max="3" width="14.6640625" bestFit="1" customWidth="1"/>
  </cols>
  <sheetData>
    <row r="1" spans="1:4" x14ac:dyDescent="0.3">
      <c r="A1" s="2" t="s">
        <v>0</v>
      </c>
    </row>
    <row r="3" spans="1:4" x14ac:dyDescent="0.3">
      <c r="A3" s="2" t="s">
        <v>1</v>
      </c>
    </row>
    <row r="5" spans="1:4" x14ac:dyDescent="0.3">
      <c r="A5" s="4">
        <v>44501</v>
      </c>
      <c r="C5" t="s">
        <v>3</v>
      </c>
      <c r="D5">
        <f>'0039348 Income'!B4</f>
        <v>8292.06</v>
      </c>
    </row>
    <row r="6" spans="1:4" x14ac:dyDescent="0.3">
      <c r="A6" s="4">
        <v>44864</v>
      </c>
      <c r="C6" t="s">
        <v>4</v>
      </c>
      <c r="D6" s="1">
        <f>'0039348 Income'!B17</f>
        <v>8398.68</v>
      </c>
    </row>
    <row r="8" spans="1:4" x14ac:dyDescent="0.3">
      <c r="A8" s="3" t="s">
        <v>2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0D49C7D-9171-4DA2-8CC0-198DAC26BA48}"/>
</file>

<file path=customXml/itemProps2.xml><?xml version="1.0" encoding="utf-8"?>
<ds:datastoreItem xmlns:ds="http://schemas.openxmlformats.org/officeDocument/2006/customXml" ds:itemID="{AE6D557A-3170-4D36-BA87-8714BFAEBC5B}"/>
</file>

<file path=customXml/itemProps3.xml><?xml version="1.0" encoding="utf-8"?>
<ds:datastoreItem xmlns:ds="http://schemas.openxmlformats.org/officeDocument/2006/customXml" ds:itemID="{2CEB1D01-7D6B-400E-90D1-A0548156731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90076085 Income</vt:lpstr>
      <vt:lpstr>90076085 Expenditure</vt:lpstr>
      <vt:lpstr>0039348 Income</vt:lpstr>
      <vt:lpstr>00039348 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ptatg</dc:creator>
  <cp:lastModifiedBy>Alan Hayes</cp:lastModifiedBy>
  <cp:lastPrinted>2026-05-14T13:16:28Z</cp:lastPrinted>
  <dcterms:created xsi:type="dcterms:W3CDTF">2021-10-19T21:02:37Z</dcterms:created>
  <dcterms:modified xsi:type="dcterms:W3CDTF">2026-05-26T10:05:40Z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