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2d88f9894f8648e/Buchlyvie Village Hall - Treasurer/Accounts 2025/"/>
    </mc:Choice>
  </mc:AlternateContent>
  <xr:revisionPtr revIDLastSave="878" documentId="8_{856094A0-1582-44AF-A9BE-C9587FF79591}" xr6:coauthVersionLast="47" xr6:coauthVersionMax="47" xr10:uidLastSave="{6CF7AB45-E52A-4826-9157-9CA213AE8B67}"/>
  <bookViews>
    <workbookView xWindow="-108" yWindow="-108" windowWidth="23256" windowHeight="12456" xr2:uid="{9635CFA8-5441-476B-AEF3-394FC9B1B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1" i="1" l="1"/>
  <c r="N61" i="1"/>
  <c r="M61" i="1"/>
  <c r="F152" i="1"/>
  <c r="E152" i="1"/>
  <c r="D152" i="1"/>
  <c r="C152" i="1"/>
  <c r="G152" i="1" l="1"/>
  <c r="P61" i="1"/>
</calcChain>
</file>

<file path=xl/sharedStrings.xml><?xml version="1.0" encoding="utf-8"?>
<sst xmlns="http://schemas.openxmlformats.org/spreadsheetml/2006/main" count="438" uniqueCount="209">
  <si>
    <t>Statement</t>
  </si>
  <si>
    <t>Source</t>
  </si>
  <si>
    <t>Let</t>
  </si>
  <si>
    <t>Donation</t>
  </si>
  <si>
    <t>F/raising</t>
  </si>
  <si>
    <t>Other</t>
  </si>
  <si>
    <t>Paid by</t>
  </si>
  <si>
    <t>REF</t>
  </si>
  <si>
    <t>Date</t>
  </si>
  <si>
    <t>Expenditure</t>
  </si>
  <si>
    <t>Wages</t>
  </si>
  <si>
    <t>Electricity</t>
  </si>
  <si>
    <t>S/O</t>
  </si>
  <si>
    <t>BACS</t>
  </si>
  <si>
    <t>LN Toilet seats</t>
  </si>
  <si>
    <t>Honey wagon 10k toilets</t>
  </si>
  <si>
    <t>LN Toiletries</t>
  </si>
  <si>
    <t>Yasmin  August 24</t>
  </si>
  <si>
    <t>Yasmin December 24</t>
  </si>
  <si>
    <t>Sandra -Clocktower MS cash</t>
  </si>
  <si>
    <t>Rural Nov 24</t>
  </si>
  <si>
    <t>CHQ</t>
  </si>
  <si>
    <t>10k stall</t>
  </si>
  <si>
    <t>Kids party LM Dec 24</t>
  </si>
  <si>
    <t xml:space="preserve">10k   </t>
  </si>
  <si>
    <t>Emily LH Jan</t>
  </si>
  <si>
    <t>Kirsty Jan</t>
  </si>
  <si>
    <t>Ruth LH Jan</t>
  </si>
  <si>
    <t>Amanda Jan</t>
  </si>
  <si>
    <t>Yasmin</t>
  </si>
  <si>
    <t>Scottish Rock Garden Soc</t>
  </si>
  <si>
    <t>Sandra - key</t>
  </si>
  <si>
    <t>Cash</t>
  </si>
  <si>
    <t>Tables</t>
  </si>
  <si>
    <t>Hub Jan 25      LNEIL</t>
  </si>
  <si>
    <t>Honeywagon refund</t>
  </si>
  <si>
    <t>BCC Jan Youth café &amp; meet</t>
  </si>
  <si>
    <t>SSE refund overpay</t>
  </si>
  <si>
    <t>LL TiTP class Jan</t>
  </si>
  <si>
    <t>Emily LH Feb</t>
  </si>
  <si>
    <t>Toddlers Jan &amp; Feb     JB</t>
  </si>
  <si>
    <t>Garden Society Feb</t>
  </si>
  <si>
    <t>Kirsty Feb</t>
  </si>
  <si>
    <t>Lily Winther Jan&amp; Feb</t>
  </si>
  <si>
    <t>GG Tables Feb</t>
  </si>
  <si>
    <t>Rural Feb</t>
  </si>
  <si>
    <t>SSE</t>
  </si>
  <si>
    <t>D/D</t>
  </si>
  <si>
    <t>BUFC meet Feb Bingo April</t>
  </si>
  <si>
    <t>Ruth LH Feb</t>
  </si>
  <si>
    <t>Ruth MH Feb</t>
  </si>
  <si>
    <t>LL TiTP class Feb</t>
  </si>
  <si>
    <t xml:space="preserve">Hub Feb </t>
  </si>
  <si>
    <t>Summer Ice  E Mclean</t>
  </si>
  <si>
    <t>Garden Society Mar</t>
  </si>
  <si>
    <t>Sandra JP - Locks</t>
  </si>
  <si>
    <t>Emily LH Mar</t>
  </si>
  <si>
    <t>Yasmin Mar</t>
  </si>
  <si>
    <t>Kirsty Mar</t>
  </si>
  <si>
    <t>Ruth LH Mar</t>
  </si>
  <si>
    <t xml:space="preserve">BCC </t>
  </si>
  <si>
    <t>BCC</t>
  </si>
  <si>
    <t>Yasmin Feb</t>
  </si>
  <si>
    <t>Bulletin BCC</t>
  </si>
  <si>
    <t>Rural Mar</t>
  </si>
  <si>
    <t>TITP class</t>
  </si>
  <si>
    <t>returned</t>
  </si>
  <si>
    <t>replace</t>
  </si>
  <si>
    <t>Garden society Apr</t>
  </si>
  <si>
    <t>Kirsty Apr</t>
  </si>
  <si>
    <t>Yasmin Apr</t>
  </si>
  <si>
    <t>Emily LH</t>
  </si>
  <si>
    <t>Ruth LH</t>
  </si>
  <si>
    <t>Amanda Feb, Mar, Apr</t>
  </si>
  <si>
    <t>Al LH Jan</t>
  </si>
  <si>
    <t>Al LH Feb</t>
  </si>
  <si>
    <t>Al LH Mar</t>
  </si>
  <si>
    <t>Al LH Apr</t>
  </si>
  <si>
    <t xml:space="preserve">LN </t>
  </si>
  <si>
    <t>LN Accts audit voucher M&amp;S</t>
  </si>
  <si>
    <t>Sandra     electrician cash</t>
  </si>
  <si>
    <t>Sandra   kitchen painter cash</t>
  </si>
  <si>
    <t xml:space="preserve">Wishart floor </t>
  </si>
  <si>
    <t>Owen floor</t>
  </si>
  <si>
    <t>Sandra PAT testing cash</t>
  </si>
  <si>
    <t>Painter Ekrem</t>
  </si>
  <si>
    <t>LN radiator covers</t>
  </si>
  <si>
    <t>Sandra electrician heaters cash</t>
  </si>
  <si>
    <t>TITP class April</t>
  </si>
  <si>
    <t>BCC May</t>
  </si>
  <si>
    <t xml:space="preserve">Parent council </t>
  </si>
  <si>
    <t>Green Gallery tables</t>
  </si>
  <si>
    <t>AL LH May</t>
  </si>
  <si>
    <t>Kirsty may</t>
  </si>
  <si>
    <t>Yasmin May</t>
  </si>
  <si>
    <t>Ruth LH May</t>
  </si>
  <si>
    <t>TITP class May</t>
  </si>
  <si>
    <t>Rural Apr</t>
  </si>
  <si>
    <t>Rural May</t>
  </si>
  <si>
    <t>Toddlers final</t>
  </si>
  <si>
    <t>Billett Lockhart funeral</t>
  </si>
  <si>
    <t>SC grant</t>
  </si>
  <si>
    <t>Emily Jun</t>
  </si>
  <si>
    <t>Kirsty Jun</t>
  </si>
  <si>
    <t>Yasmin Jun</t>
  </si>
  <si>
    <t>BCC Jun</t>
  </si>
  <si>
    <t>Murray wedding deposit</t>
  </si>
  <si>
    <t>Ruth LH Jun</t>
  </si>
  <si>
    <t>SC hall hire</t>
  </si>
  <si>
    <t>TITP Jun</t>
  </si>
  <si>
    <t>Amanda May Jun</t>
  </si>
  <si>
    <t>Lily Winther Jun</t>
  </si>
  <si>
    <t>Winther</t>
  </si>
  <si>
    <t>Drummond kids party</t>
  </si>
  <si>
    <t>Ruth LH Jul</t>
  </si>
  <si>
    <t>Emily LH Jul</t>
  </si>
  <si>
    <t>Al LH Jun</t>
  </si>
  <si>
    <t>Al LH Jul</t>
  </si>
  <si>
    <t>Murray wedding remainder</t>
  </si>
  <si>
    <t>LN Paint &amp; cleaning products</t>
  </si>
  <si>
    <t>Sandra Foyer painting cash</t>
  </si>
  <si>
    <t>Emily noticeboard</t>
  </si>
  <si>
    <t>Emily noticeboard error</t>
  </si>
  <si>
    <t>Burnside funeral &amp; donation</t>
  </si>
  <si>
    <t>Bookstall</t>
  </si>
  <si>
    <t>Poker charity day</t>
  </si>
  <si>
    <t xml:space="preserve">Kids party </t>
  </si>
  <si>
    <t>Emily LH Aug</t>
  </si>
  <si>
    <t>Kirsty Aug</t>
  </si>
  <si>
    <t>Ruth LH coffee politik</t>
  </si>
  <si>
    <t>BCC Aug Hub &amp; YC</t>
  </si>
  <si>
    <t>TITP Aug</t>
  </si>
  <si>
    <t>Al LH Aug</t>
  </si>
  <si>
    <t>S.Boyd Gents toilets</t>
  </si>
  <si>
    <t>LN Toiletries Booker</t>
  </si>
  <si>
    <t>Honeywagon 10k toilets deposit</t>
  </si>
  <si>
    <t>MPLC video licence</t>
  </si>
  <si>
    <t>LN Heaters</t>
  </si>
  <si>
    <t>SM Electrician Heaters fit cash</t>
  </si>
  <si>
    <t xml:space="preserve">LN Sum-up, Decs, cleaning </t>
  </si>
  <si>
    <t>CDT</t>
  </si>
  <si>
    <t>MACCM</t>
  </si>
  <si>
    <t>Neil L</t>
  </si>
  <si>
    <t>Kirsty Sept</t>
  </si>
  <si>
    <t>Ruth LH Sept</t>
  </si>
  <si>
    <t>Parent council  Sept</t>
  </si>
  <si>
    <t>Yasmin Sept</t>
  </si>
  <si>
    <t>Emily LH Sept</t>
  </si>
  <si>
    <t>Emily Noticeboard refund</t>
  </si>
  <si>
    <t>TITP Sept</t>
  </si>
  <si>
    <t>BCC Sept Hub, &amp; YC</t>
  </si>
  <si>
    <t>Al LH Sept</t>
  </si>
  <si>
    <t>Kirsty Oct</t>
  </si>
  <si>
    <t>Rural Sept</t>
  </si>
  <si>
    <t>Rural Oct</t>
  </si>
  <si>
    <t>Stirling Council</t>
  </si>
  <si>
    <t>Ruth LH Oct</t>
  </si>
  <si>
    <t>Yasmin Oct</t>
  </si>
  <si>
    <t>Garden society Oct</t>
  </si>
  <si>
    <t>Buchlyvie Utd</t>
  </si>
  <si>
    <t>Parent Council Oct</t>
  </si>
  <si>
    <t>TITP Oct</t>
  </si>
  <si>
    <t>BCC Oct Hub &amp; YC</t>
  </si>
  <si>
    <t>Emily LH Nov</t>
  </si>
  <si>
    <t>Emily LH Oct</t>
  </si>
  <si>
    <t>Garden Society Nov</t>
  </si>
  <si>
    <t>Church Eco group</t>
  </si>
  <si>
    <t>Green Gallery tables Nov</t>
  </si>
  <si>
    <t>Ruth LH Nov</t>
  </si>
  <si>
    <t>Parent Council Nov</t>
  </si>
  <si>
    <t>Yasmin Nov</t>
  </si>
  <si>
    <t>Kirsty Nov</t>
  </si>
  <si>
    <t xml:space="preserve">Jeanette McKeague </t>
  </si>
  <si>
    <t xml:space="preserve">Hill &amp; Robb </t>
  </si>
  <si>
    <t>BCC Nov &amp; Dec Hub &amp; YC</t>
  </si>
  <si>
    <t>TITP Nov</t>
  </si>
  <si>
    <t>Emily LH Dec</t>
  </si>
  <si>
    <t>Parent Council Dec</t>
  </si>
  <si>
    <t>Yasmin Dec</t>
  </si>
  <si>
    <t>Kirsty Dec</t>
  </si>
  <si>
    <t>Ruth LH Dec</t>
  </si>
  <si>
    <t>Rural Dec</t>
  </si>
  <si>
    <t>Table hire</t>
  </si>
  <si>
    <t>Kids party</t>
  </si>
  <si>
    <t>Total Income</t>
  </si>
  <si>
    <t>Totals</t>
  </si>
  <si>
    <t>Ruth LH December 24</t>
  </si>
  <si>
    <t>Community Hub Dec 24</t>
  </si>
  <si>
    <t>LN 2 x heaters</t>
  </si>
  <si>
    <t>Unpaid cheque</t>
  </si>
  <si>
    <t>2025 Income less expenditure  £59113.93 - 22307.39 = £36806.54</t>
  </si>
  <si>
    <t>Total expenditure      £22307.39</t>
  </si>
  <si>
    <t>Nature Scot FA course</t>
  </si>
  <si>
    <t>Sandra _ Hallkeeper</t>
  </si>
  <si>
    <t>Barry February - Cleaner</t>
  </si>
  <si>
    <t>Sandra - Hallkeeper</t>
  </si>
  <si>
    <t>Barry  March - Cleaner</t>
  </si>
  <si>
    <t>Sandra -Hallkeeper</t>
  </si>
  <si>
    <t>Barry April - Cleaner</t>
  </si>
  <si>
    <t>Barry May Cleaner</t>
  </si>
  <si>
    <t>Sandra- Hallkeeper</t>
  </si>
  <si>
    <t>Barry  June - Cleaner</t>
  </si>
  <si>
    <t>Barry July - Cleaner</t>
  </si>
  <si>
    <t xml:space="preserve"> Sandra - Hallkeeper</t>
  </si>
  <si>
    <t>Barry  August - Cleaner</t>
  </si>
  <si>
    <t>Barry  October - Cleaner</t>
  </si>
  <si>
    <t>Barry September - Cleaner</t>
  </si>
  <si>
    <t>Barry November - Cleaner</t>
  </si>
  <si>
    <t>Barry December - Cleaner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</si>
</sst>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17" fontId="0" fillId="0" borderId="0" xfId="0" applyNumberFormat="1"/>
    <xf numFmtId="0" fontId="0" fillId="4" borderId="0" xfId="0" applyFill="1"/>
    <xf numFmtId="0" fontId="0" fillId="2" borderId="0" xfId="0" applyFill="1"/>
    <xf numFmtId="0" fontId="0" fillId="4" borderId="0" xfId="0" applyFill="1"/>
    <xf numFmtId="0" fontId="0" fillId="0" borderId="0" xfId="0"/>
    <xf numFmtId="0" fontId="0" fillId="3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180D-522B-432D-9BC9-7ACBE218AE2E}">
  <dimension ref="A1:V158"/>
  <sheetViews>
    <sheetView tabSelected="1" workbookViewId="0">
      <pane ySplit="1" topLeftCell="A41" activePane="bottomLeft" state="frozen"/>
      <selection pane="bottomLeft" activeCell="K39" sqref="K39"/>
    </sheetView>
  </sheetViews>
  <sheetFormatPr defaultRowHeight="14.4" x14ac:dyDescent="0.3"/>
  <cols>
    <col min="1" max="1" width="12" customWidth="1"/>
    <col min="2" max="2" width="23" customWidth="1"/>
    <col min="6" max="6" width="9.88671875" customWidth="1"/>
    <col min="7" max="7" width="8.88671875" customWidth="1"/>
    <col min="9" max="9" width="26.88671875" customWidth="1"/>
    <col min="12" max="12" width="27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5</v>
      </c>
      <c r="P1" s="2" t="s">
        <v>6</v>
      </c>
    </row>
    <row r="2" spans="1:16" x14ac:dyDescent="0.3">
      <c r="A2" s="3">
        <v>45658</v>
      </c>
      <c r="B2" t="s">
        <v>187</v>
      </c>
      <c r="C2">
        <v>40</v>
      </c>
      <c r="G2" t="s">
        <v>13</v>
      </c>
      <c r="K2" s="3">
        <v>45658</v>
      </c>
      <c r="L2" t="s">
        <v>195</v>
      </c>
      <c r="M2">
        <v>40</v>
      </c>
      <c r="P2" t="s">
        <v>12</v>
      </c>
    </row>
    <row r="3" spans="1:16" x14ac:dyDescent="0.3">
      <c r="A3" s="3"/>
      <c r="B3" t="s">
        <v>186</v>
      </c>
      <c r="C3">
        <v>125</v>
      </c>
      <c r="G3" t="s">
        <v>13</v>
      </c>
      <c r="K3" s="3"/>
      <c r="L3" t="s">
        <v>14</v>
      </c>
      <c r="O3">
        <v>72</v>
      </c>
      <c r="P3" t="s">
        <v>13</v>
      </c>
    </row>
    <row r="4" spans="1:16" x14ac:dyDescent="0.3">
      <c r="B4" t="s">
        <v>17</v>
      </c>
      <c r="C4">
        <v>30</v>
      </c>
      <c r="G4" t="s">
        <v>13</v>
      </c>
      <c r="L4" t="s">
        <v>15</v>
      </c>
      <c r="O4">
        <v>353.16</v>
      </c>
      <c r="P4" t="s">
        <v>13</v>
      </c>
    </row>
    <row r="5" spans="1:16" x14ac:dyDescent="0.3">
      <c r="B5" t="s">
        <v>18</v>
      </c>
      <c r="C5">
        <v>20</v>
      </c>
      <c r="G5" t="s">
        <v>13</v>
      </c>
      <c r="L5" t="s">
        <v>16</v>
      </c>
      <c r="O5">
        <v>27.4</v>
      </c>
      <c r="P5" t="s">
        <v>13</v>
      </c>
    </row>
    <row r="6" spans="1:16" x14ac:dyDescent="0.3">
      <c r="B6" t="s">
        <v>20</v>
      </c>
      <c r="C6">
        <v>20</v>
      </c>
      <c r="G6" t="s">
        <v>21</v>
      </c>
      <c r="L6" t="s">
        <v>19</v>
      </c>
      <c r="O6">
        <v>100</v>
      </c>
      <c r="P6" t="s">
        <v>13</v>
      </c>
    </row>
    <row r="7" spans="1:16" x14ac:dyDescent="0.3">
      <c r="B7" t="s">
        <v>22</v>
      </c>
      <c r="E7">
        <v>2</v>
      </c>
      <c r="G7" t="s">
        <v>13</v>
      </c>
      <c r="K7" s="3">
        <v>45689</v>
      </c>
      <c r="L7" t="s">
        <v>193</v>
      </c>
      <c r="M7">
        <v>40</v>
      </c>
      <c r="P7" t="s">
        <v>12</v>
      </c>
    </row>
    <row r="8" spans="1:16" x14ac:dyDescent="0.3">
      <c r="B8" t="s">
        <v>22</v>
      </c>
      <c r="E8">
        <v>5</v>
      </c>
      <c r="G8" t="s">
        <v>13</v>
      </c>
      <c r="L8" t="s">
        <v>31</v>
      </c>
      <c r="O8">
        <v>14</v>
      </c>
      <c r="P8" t="s">
        <v>13</v>
      </c>
    </row>
    <row r="9" spans="1:16" x14ac:dyDescent="0.3">
      <c r="B9" t="s">
        <v>22</v>
      </c>
      <c r="E9">
        <v>3</v>
      </c>
      <c r="G9" t="s">
        <v>13</v>
      </c>
      <c r="K9" s="3">
        <v>45717</v>
      </c>
      <c r="L9" t="s">
        <v>195</v>
      </c>
      <c r="M9">
        <v>40</v>
      </c>
      <c r="P9" t="s">
        <v>12</v>
      </c>
    </row>
    <row r="10" spans="1:16" x14ac:dyDescent="0.3">
      <c r="B10" t="s">
        <v>22</v>
      </c>
      <c r="E10">
        <v>3</v>
      </c>
      <c r="G10" t="s">
        <v>13</v>
      </c>
      <c r="L10" t="s">
        <v>194</v>
      </c>
      <c r="M10">
        <v>125</v>
      </c>
      <c r="P10" t="s">
        <v>13</v>
      </c>
    </row>
    <row r="11" spans="1:16" x14ac:dyDescent="0.3">
      <c r="B11" t="s">
        <v>22</v>
      </c>
      <c r="E11">
        <v>3</v>
      </c>
      <c r="G11" t="s">
        <v>13</v>
      </c>
      <c r="L11" t="s">
        <v>46</v>
      </c>
      <c r="N11">
        <v>6504.57</v>
      </c>
      <c r="P11" t="s">
        <v>47</v>
      </c>
    </row>
    <row r="12" spans="1:16" x14ac:dyDescent="0.3">
      <c r="B12" t="s">
        <v>22</v>
      </c>
      <c r="E12">
        <v>7</v>
      </c>
      <c r="G12" t="s">
        <v>13</v>
      </c>
      <c r="K12" s="3">
        <v>45748</v>
      </c>
      <c r="L12" t="s">
        <v>195</v>
      </c>
      <c r="M12">
        <v>40</v>
      </c>
      <c r="P12" t="s">
        <v>12</v>
      </c>
    </row>
    <row r="13" spans="1:16" x14ac:dyDescent="0.3">
      <c r="B13" t="s">
        <v>23</v>
      </c>
      <c r="C13">
        <v>40</v>
      </c>
      <c r="G13" t="s">
        <v>13</v>
      </c>
      <c r="L13" t="s">
        <v>196</v>
      </c>
      <c r="M13">
        <v>75</v>
      </c>
      <c r="P13" t="s">
        <v>13</v>
      </c>
    </row>
    <row r="14" spans="1:16" x14ac:dyDescent="0.3">
      <c r="A14" s="3">
        <v>45689</v>
      </c>
      <c r="B14" t="s">
        <v>24</v>
      </c>
      <c r="D14">
        <v>3500</v>
      </c>
      <c r="G14" t="s">
        <v>21</v>
      </c>
      <c r="L14" t="s">
        <v>55</v>
      </c>
      <c r="O14">
        <v>90</v>
      </c>
      <c r="P14" t="s">
        <v>13</v>
      </c>
    </row>
    <row r="15" spans="1:16" x14ac:dyDescent="0.3">
      <c r="B15" t="s">
        <v>25</v>
      </c>
      <c r="C15">
        <v>90</v>
      </c>
      <c r="G15" t="s">
        <v>13</v>
      </c>
      <c r="K15" s="3">
        <v>45778</v>
      </c>
      <c r="L15" t="s">
        <v>197</v>
      </c>
      <c r="M15">
        <v>40</v>
      </c>
      <c r="P15" t="s">
        <v>12</v>
      </c>
    </row>
    <row r="16" spans="1:16" x14ac:dyDescent="0.3">
      <c r="B16" t="s">
        <v>26</v>
      </c>
      <c r="C16">
        <v>40</v>
      </c>
      <c r="G16" t="s">
        <v>13</v>
      </c>
      <c r="L16" t="s">
        <v>189</v>
      </c>
      <c r="O16">
        <v>260</v>
      </c>
      <c r="P16" t="s">
        <v>13</v>
      </c>
    </row>
    <row r="17" spans="1:16" x14ac:dyDescent="0.3">
      <c r="B17" t="s">
        <v>27</v>
      </c>
      <c r="C17">
        <v>90</v>
      </c>
      <c r="G17" t="s">
        <v>13</v>
      </c>
      <c r="L17" t="s">
        <v>198</v>
      </c>
      <c r="M17">
        <v>187.5</v>
      </c>
      <c r="P17" t="s">
        <v>13</v>
      </c>
    </row>
    <row r="18" spans="1:16" x14ac:dyDescent="0.3">
      <c r="B18" t="s">
        <v>28</v>
      </c>
      <c r="C18">
        <v>30</v>
      </c>
      <c r="G18" t="s">
        <v>13</v>
      </c>
      <c r="L18" t="s">
        <v>46</v>
      </c>
      <c r="N18">
        <v>346.32</v>
      </c>
      <c r="P18" t="s">
        <v>47</v>
      </c>
    </row>
    <row r="19" spans="1:16" x14ac:dyDescent="0.3">
      <c r="B19" t="s">
        <v>29</v>
      </c>
      <c r="C19">
        <v>30</v>
      </c>
      <c r="G19" t="s">
        <v>13</v>
      </c>
      <c r="L19" t="s">
        <v>78</v>
      </c>
      <c r="O19">
        <v>77.94</v>
      </c>
      <c r="P19" t="s">
        <v>13</v>
      </c>
    </row>
    <row r="20" spans="1:16" x14ac:dyDescent="0.3">
      <c r="B20" t="s">
        <v>30</v>
      </c>
      <c r="D20">
        <v>50</v>
      </c>
      <c r="G20" t="s">
        <v>13</v>
      </c>
      <c r="K20" s="3">
        <v>45809</v>
      </c>
      <c r="L20" t="s">
        <v>199</v>
      </c>
      <c r="M20">
        <v>131.25</v>
      </c>
      <c r="P20" t="s">
        <v>13</v>
      </c>
    </row>
    <row r="21" spans="1:16" x14ac:dyDescent="0.3">
      <c r="B21" t="s">
        <v>33</v>
      </c>
      <c r="D21">
        <v>20</v>
      </c>
      <c r="G21" t="s">
        <v>32</v>
      </c>
      <c r="H21">
        <v>500216</v>
      </c>
      <c r="L21" t="s">
        <v>200</v>
      </c>
      <c r="M21">
        <v>40</v>
      </c>
      <c r="P21" t="s">
        <v>12</v>
      </c>
    </row>
    <row r="22" spans="1:16" x14ac:dyDescent="0.3">
      <c r="B22" t="s">
        <v>22</v>
      </c>
      <c r="E22">
        <v>154.78</v>
      </c>
      <c r="G22" t="s">
        <v>32</v>
      </c>
      <c r="H22">
        <v>500216</v>
      </c>
      <c r="L22" t="s">
        <v>188</v>
      </c>
      <c r="O22">
        <v>564.96</v>
      </c>
      <c r="P22" t="s">
        <v>13</v>
      </c>
    </row>
    <row r="23" spans="1:16" x14ac:dyDescent="0.3">
      <c r="B23" t="s">
        <v>34</v>
      </c>
      <c r="C23">
        <v>60</v>
      </c>
      <c r="G23" t="s">
        <v>13</v>
      </c>
      <c r="L23" t="s">
        <v>46</v>
      </c>
      <c r="N23">
        <v>623.45000000000005</v>
      </c>
      <c r="P23" t="s">
        <v>47</v>
      </c>
    </row>
    <row r="24" spans="1:16" x14ac:dyDescent="0.3">
      <c r="B24" t="s">
        <v>35</v>
      </c>
      <c r="F24">
        <v>102</v>
      </c>
      <c r="G24" t="s">
        <v>13</v>
      </c>
      <c r="L24" t="s">
        <v>79</v>
      </c>
      <c r="O24">
        <v>30</v>
      </c>
      <c r="P24" t="s">
        <v>13</v>
      </c>
    </row>
    <row r="25" spans="1:16" x14ac:dyDescent="0.3">
      <c r="B25" t="s">
        <v>36</v>
      </c>
      <c r="C25">
        <v>65</v>
      </c>
      <c r="G25" t="s">
        <v>21</v>
      </c>
      <c r="L25" t="s">
        <v>80</v>
      </c>
      <c r="O25">
        <v>50</v>
      </c>
      <c r="P25" t="s">
        <v>13</v>
      </c>
    </row>
    <row r="26" spans="1:16" x14ac:dyDescent="0.3">
      <c r="B26" t="s">
        <v>37</v>
      </c>
      <c r="F26">
        <v>5667.75</v>
      </c>
      <c r="G26" t="s">
        <v>13</v>
      </c>
      <c r="L26" t="s">
        <v>81</v>
      </c>
      <c r="O26">
        <v>250</v>
      </c>
      <c r="P26" t="s">
        <v>13</v>
      </c>
    </row>
    <row r="27" spans="1:16" x14ac:dyDescent="0.3">
      <c r="B27" t="s">
        <v>38</v>
      </c>
      <c r="C27">
        <v>20</v>
      </c>
      <c r="G27" t="s">
        <v>13</v>
      </c>
      <c r="K27" s="3">
        <v>45839</v>
      </c>
      <c r="L27" t="s">
        <v>201</v>
      </c>
      <c r="M27">
        <v>150</v>
      </c>
      <c r="P27" t="s">
        <v>13</v>
      </c>
    </row>
    <row r="28" spans="1:16" x14ac:dyDescent="0.3">
      <c r="A28" s="3">
        <v>45717</v>
      </c>
      <c r="B28" t="s">
        <v>39</v>
      </c>
      <c r="C28">
        <v>90</v>
      </c>
      <c r="G28" t="s">
        <v>13</v>
      </c>
      <c r="L28" t="s">
        <v>200</v>
      </c>
      <c r="M28">
        <v>40</v>
      </c>
      <c r="P28" t="s">
        <v>12</v>
      </c>
    </row>
    <row r="29" spans="1:16" x14ac:dyDescent="0.3">
      <c r="B29" t="s">
        <v>40</v>
      </c>
      <c r="C29">
        <v>100</v>
      </c>
      <c r="G29" t="s">
        <v>13</v>
      </c>
      <c r="L29" t="s">
        <v>82</v>
      </c>
      <c r="O29">
        <v>2200</v>
      </c>
      <c r="P29" t="s">
        <v>13</v>
      </c>
    </row>
    <row r="30" spans="1:16" x14ac:dyDescent="0.3">
      <c r="B30" t="s">
        <v>41</v>
      </c>
      <c r="C30">
        <v>20</v>
      </c>
      <c r="G30" t="s">
        <v>13</v>
      </c>
      <c r="L30" t="s">
        <v>83</v>
      </c>
      <c r="O30">
        <v>800</v>
      </c>
      <c r="P30" t="s">
        <v>13</v>
      </c>
    </row>
    <row r="31" spans="1:16" x14ac:dyDescent="0.3">
      <c r="B31" t="s">
        <v>42</v>
      </c>
      <c r="C31">
        <v>40</v>
      </c>
      <c r="G31" t="s">
        <v>13</v>
      </c>
      <c r="L31" t="s">
        <v>46</v>
      </c>
      <c r="N31">
        <v>599.52</v>
      </c>
      <c r="P31" t="s">
        <v>47</v>
      </c>
    </row>
    <row r="32" spans="1:16" x14ac:dyDescent="0.3">
      <c r="B32" t="s">
        <v>43</v>
      </c>
      <c r="C32">
        <v>75</v>
      </c>
      <c r="G32" t="s">
        <v>13</v>
      </c>
      <c r="L32" t="s">
        <v>84</v>
      </c>
      <c r="O32">
        <v>160</v>
      </c>
      <c r="P32" t="s">
        <v>13</v>
      </c>
    </row>
    <row r="33" spans="1:16" x14ac:dyDescent="0.3">
      <c r="B33" t="s">
        <v>44</v>
      </c>
      <c r="F33">
        <v>120</v>
      </c>
      <c r="G33" t="s">
        <v>13</v>
      </c>
      <c r="L33" t="s">
        <v>85</v>
      </c>
      <c r="O33">
        <v>1800</v>
      </c>
      <c r="P33" t="s">
        <v>13</v>
      </c>
    </row>
    <row r="34" spans="1:16" x14ac:dyDescent="0.3">
      <c r="B34" t="s">
        <v>45</v>
      </c>
      <c r="C34">
        <v>20</v>
      </c>
      <c r="G34" t="s">
        <v>21</v>
      </c>
      <c r="L34" t="s">
        <v>202</v>
      </c>
      <c r="M34">
        <v>175</v>
      </c>
      <c r="P34" t="s">
        <v>13</v>
      </c>
    </row>
    <row r="35" spans="1:16" x14ac:dyDescent="0.3">
      <c r="B35" t="s">
        <v>48</v>
      </c>
      <c r="C35">
        <v>110</v>
      </c>
      <c r="G35" t="s">
        <v>13</v>
      </c>
      <c r="K35" s="3">
        <v>45870</v>
      </c>
      <c r="L35" t="s">
        <v>203</v>
      </c>
      <c r="M35">
        <v>40</v>
      </c>
      <c r="P35" t="s">
        <v>12</v>
      </c>
    </row>
    <row r="36" spans="1:16" x14ac:dyDescent="0.3">
      <c r="B36" t="s">
        <v>49</v>
      </c>
      <c r="C36">
        <v>90</v>
      </c>
      <c r="G36" t="s">
        <v>13</v>
      </c>
      <c r="L36" t="s">
        <v>46</v>
      </c>
      <c r="N36">
        <v>693.82</v>
      </c>
      <c r="P36" t="s">
        <v>47</v>
      </c>
    </row>
    <row r="37" spans="1:16" x14ac:dyDescent="0.3">
      <c r="B37" t="s">
        <v>50</v>
      </c>
      <c r="C37">
        <v>20</v>
      </c>
      <c r="G37" t="s">
        <v>13</v>
      </c>
      <c r="L37" t="s">
        <v>86</v>
      </c>
      <c r="O37">
        <v>116.97</v>
      </c>
      <c r="P37" t="s">
        <v>13</v>
      </c>
    </row>
    <row r="38" spans="1:16" x14ac:dyDescent="0.3">
      <c r="B38" t="s">
        <v>51</v>
      </c>
      <c r="C38">
        <v>20</v>
      </c>
      <c r="G38" t="s">
        <v>13</v>
      </c>
      <c r="L38" t="s">
        <v>87</v>
      </c>
      <c r="O38">
        <v>120</v>
      </c>
      <c r="P38" t="s">
        <v>13</v>
      </c>
    </row>
    <row r="39" spans="1:16" x14ac:dyDescent="0.3">
      <c r="B39" t="s">
        <v>52</v>
      </c>
      <c r="C39">
        <v>60</v>
      </c>
      <c r="G39" t="s">
        <v>32</v>
      </c>
      <c r="H39">
        <v>500218</v>
      </c>
      <c r="K39" s="3">
        <v>45901</v>
      </c>
      <c r="L39" t="s">
        <v>195</v>
      </c>
      <c r="M39">
        <v>40</v>
      </c>
      <c r="P39" t="s">
        <v>12</v>
      </c>
    </row>
    <row r="40" spans="1:16" x14ac:dyDescent="0.3">
      <c r="B40" t="s">
        <v>53</v>
      </c>
      <c r="C40">
        <v>100</v>
      </c>
      <c r="G40" t="s">
        <v>13</v>
      </c>
      <c r="L40" t="s">
        <v>204</v>
      </c>
      <c r="M40">
        <v>150</v>
      </c>
      <c r="P40" t="s">
        <v>13</v>
      </c>
    </row>
    <row r="41" spans="1:16" x14ac:dyDescent="0.3">
      <c r="B41" t="s">
        <v>54</v>
      </c>
      <c r="C41">
        <v>20</v>
      </c>
      <c r="G41" t="s">
        <v>13</v>
      </c>
      <c r="L41" t="s">
        <v>46</v>
      </c>
      <c r="N41">
        <v>430.47</v>
      </c>
      <c r="P41" t="s">
        <v>47</v>
      </c>
    </row>
    <row r="42" spans="1:16" x14ac:dyDescent="0.3">
      <c r="B42" t="s">
        <v>56</v>
      </c>
      <c r="C42">
        <v>90</v>
      </c>
      <c r="G42" t="s">
        <v>13</v>
      </c>
      <c r="L42" t="s">
        <v>119</v>
      </c>
      <c r="O42">
        <v>106.98</v>
      </c>
      <c r="P42" t="s">
        <v>13</v>
      </c>
    </row>
    <row r="43" spans="1:16" x14ac:dyDescent="0.3">
      <c r="B43" t="s">
        <v>62</v>
      </c>
      <c r="C43">
        <v>20</v>
      </c>
      <c r="G43" t="s">
        <v>13</v>
      </c>
      <c r="L43" t="s">
        <v>120</v>
      </c>
      <c r="O43">
        <v>400</v>
      </c>
      <c r="P43" t="s">
        <v>13</v>
      </c>
    </row>
    <row r="44" spans="1:16" x14ac:dyDescent="0.3">
      <c r="A44" s="3">
        <v>45748</v>
      </c>
      <c r="B44" t="s">
        <v>58</v>
      </c>
      <c r="C44">
        <v>40</v>
      </c>
      <c r="G44" t="s">
        <v>13</v>
      </c>
      <c r="L44" t="s">
        <v>206</v>
      </c>
      <c r="M44">
        <v>150</v>
      </c>
      <c r="P44" t="s">
        <v>13</v>
      </c>
    </row>
    <row r="45" spans="1:16" x14ac:dyDescent="0.3">
      <c r="B45" t="s">
        <v>59</v>
      </c>
      <c r="C45">
        <v>90</v>
      </c>
      <c r="G45" t="s">
        <v>13</v>
      </c>
      <c r="L45" t="s">
        <v>121</v>
      </c>
      <c r="O45">
        <v>30</v>
      </c>
      <c r="P45" t="s">
        <v>13</v>
      </c>
    </row>
    <row r="46" spans="1:16" x14ac:dyDescent="0.3">
      <c r="B46" t="s">
        <v>60</v>
      </c>
      <c r="C46">
        <v>260</v>
      </c>
      <c r="G46" t="s">
        <v>21</v>
      </c>
      <c r="H46" t="s">
        <v>66</v>
      </c>
      <c r="L46" t="s">
        <v>122</v>
      </c>
      <c r="O46">
        <v>30</v>
      </c>
      <c r="P46" t="s">
        <v>13</v>
      </c>
    </row>
    <row r="47" spans="1:16" x14ac:dyDescent="0.3">
      <c r="B47" t="s">
        <v>61</v>
      </c>
      <c r="C47">
        <v>50</v>
      </c>
      <c r="G47" t="s">
        <v>21</v>
      </c>
      <c r="K47" s="3">
        <v>45931</v>
      </c>
      <c r="L47" t="s">
        <v>195</v>
      </c>
      <c r="M47">
        <v>40</v>
      </c>
      <c r="P47" t="s">
        <v>12</v>
      </c>
    </row>
    <row r="48" spans="1:16" x14ac:dyDescent="0.3">
      <c r="B48" t="s">
        <v>57</v>
      </c>
      <c r="C48">
        <v>40</v>
      </c>
      <c r="G48" t="s">
        <v>13</v>
      </c>
      <c r="L48" t="s">
        <v>133</v>
      </c>
      <c r="O48">
        <v>1241</v>
      </c>
      <c r="P48" t="s">
        <v>13</v>
      </c>
    </row>
    <row r="49" spans="1:22" x14ac:dyDescent="0.3">
      <c r="B49" t="s">
        <v>63</v>
      </c>
      <c r="C49">
        <v>5</v>
      </c>
      <c r="G49" t="s">
        <v>13</v>
      </c>
      <c r="L49" t="s">
        <v>205</v>
      </c>
      <c r="M49">
        <v>150</v>
      </c>
      <c r="P49" t="s">
        <v>13</v>
      </c>
    </row>
    <row r="50" spans="1:22" x14ac:dyDescent="0.3">
      <c r="B50" t="s">
        <v>64</v>
      </c>
      <c r="C50">
        <v>20</v>
      </c>
      <c r="G50" t="s">
        <v>21</v>
      </c>
      <c r="K50" s="3">
        <v>45962</v>
      </c>
      <c r="L50" t="s">
        <v>195</v>
      </c>
      <c r="M50">
        <v>40</v>
      </c>
      <c r="P50" t="s">
        <v>12</v>
      </c>
    </row>
    <row r="51" spans="1:22" x14ac:dyDescent="0.3">
      <c r="B51" t="s">
        <v>65</v>
      </c>
      <c r="C51">
        <v>20</v>
      </c>
      <c r="G51" t="s">
        <v>13</v>
      </c>
      <c r="L51" t="s">
        <v>134</v>
      </c>
      <c r="O51">
        <v>58.9</v>
      </c>
      <c r="P51" t="s">
        <v>13</v>
      </c>
    </row>
    <row r="52" spans="1:22" x14ac:dyDescent="0.3">
      <c r="B52" t="s">
        <v>61</v>
      </c>
      <c r="C52">
        <v>260</v>
      </c>
      <c r="G52" t="s">
        <v>21</v>
      </c>
      <c r="H52" t="s">
        <v>67</v>
      </c>
      <c r="L52" t="s">
        <v>135</v>
      </c>
      <c r="O52">
        <v>31.44</v>
      </c>
      <c r="P52" t="s">
        <v>13</v>
      </c>
    </row>
    <row r="53" spans="1:22" x14ac:dyDescent="0.3">
      <c r="B53" t="s">
        <v>192</v>
      </c>
      <c r="C53">
        <v>90</v>
      </c>
      <c r="G53" t="s">
        <v>13</v>
      </c>
      <c r="L53" t="s">
        <v>136</v>
      </c>
      <c r="O53">
        <v>421.28</v>
      </c>
      <c r="P53" t="s">
        <v>13</v>
      </c>
    </row>
    <row r="54" spans="1:22" x14ac:dyDescent="0.3">
      <c r="A54" s="3">
        <v>45778</v>
      </c>
      <c r="B54" t="s">
        <v>68</v>
      </c>
      <c r="C54">
        <v>20</v>
      </c>
      <c r="G54" t="s">
        <v>13</v>
      </c>
      <c r="K54" s="3">
        <v>45992</v>
      </c>
      <c r="L54" t="s">
        <v>195</v>
      </c>
      <c r="M54">
        <v>40</v>
      </c>
      <c r="P54" t="s">
        <v>12</v>
      </c>
    </row>
    <row r="55" spans="1:22" x14ac:dyDescent="0.3">
      <c r="B55" t="s">
        <v>69</v>
      </c>
      <c r="C55">
        <v>50</v>
      </c>
      <c r="G55" t="s">
        <v>13</v>
      </c>
      <c r="L55" t="s">
        <v>207</v>
      </c>
      <c r="M55">
        <v>187.5</v>
      </c>
      <c r="P55" t="s">
        <v>13</v>
      </c>
    </row>
    <row r="56" spans="1:22" x14ac:dyDescent="0.3">
      <c r="B56" t="s">
        <v>70</v>
      </c>
      <c r="C56">
        <v>30</v>
      </c>
      <c r="G56" t="s">
        <v>13</v>
      </c>
      <c r="L56" t="s">
        <v>137</v>
      </c>
      <c r="O56">
        <v>1016.93</v>
      </c>
      <c r="P56" t="s">
        <v>13</v>
      </c>
    </row>
    <row r="57" spans="1:22" x14ac:dyDescent="0.3">
      <c r="B57" t="s">
        <v>71</v>
      </c>
      <c r="C57">
        <v>90</v>
      </c>
      <c r="G57" t="s">
        <v>13</v>
      </c>
      <c r="L57" t="s">
        <v>46</v>
      </c>
      <c r="N57">
        <v>221.34</v>
      </c>
      <c r="P57" t="s">
        <v>47</v>
      </c>
    </row>
    <row r="58" spans="1:22" x14ac:dyDescent="0.3">
      <c r="B58" t="s">
        <v>72</v>
      </c>
      <c r="C58">
        <v>90</v>
      </c>
      <c r="G58" t="s">
        <v>13</v>
      </c>
      <c r="L58" t="s">
        <v>138</v>
      </c>
      <c r="O58">
        <v>240</v>
      </c>
      <c r="P58" t="s">
        <v>13</v>
      </c>
    </row>
    <row r="59" spans="1:22" x14ac:dyDescent="0.3">
      <c r="B59" t="s">
        <v>73</v>
      </c>
      <c r="C59">
        <v>145</v>
      </c>
      <c r="G59" t="s">
        <v>13</v>
      </c>
      <c r="L59" t="s">
        <v>208</v>
      </c>
      <c r="M59">
        <v>150</v>
      </c>
      <c r="P59" t="s">
        <v>13</v>
      </c>
    </row>
    <row r="60" spans="1:22" x14ac:dyDescent="0.3">
      <c r="B60" t="s">
        <v>74</v>
      </c>
      <c r="C60">
        <v>90</v>
      </c>
      <c r="G60" t="s">
        <v>13</v>
      </c>
      <c r="L60" t="s">
        <v>139</v>
      </c>
      <c r="O60">
        <v>113.69</v>
      </c>
      <c r="P60" t="s">
        <v>13</v>
      </c>
    </row>
    <row r="61" spans="1:22" x14ac:dyDescent="0.3">
      <c r="B61" t="s">
        <v>75</v>
      </c>
      <c r="C61">
        <v>90</v>
      </c>
      <c r="G61" t="s">
        <v>13</v>
      </c>
      <c r="M61" s="2">
        <f>SUM(M2:M60)</f>
        <v>2111.25</v>
      </c>
      <c r="N61" s="2">
        <f>SUM(N2:N60)</f>
        <v>9419.489999999998</v>
      </c>
      <c r="O61" s="2">
        <f>SUM(O2:O60)</f>
        <v>10776.650000000001</v>
      </c>
      <c r="P61" s="2">
        <f>SUM(M61:O61)</f>
        <v>22307.39</v>
      </c>
      <c r="R61" s="8" t="s">
        <v>191</v>
      </c>
      <c r="S61" s="8"/>
      <c r="T61" s="8"/>
      <c r="U61" s="8"/>
      <c r="V61" s="8"/>
    </row>
    <row r="62" spans="1:22" x14ac:dyDescent="0.3">
      <c r="B62" t="s">
        <v>76</v>
      </c>
      <c r="C62">
        <v>90</v>
      </c>
      <c r="G62" t="s">
        <v>13</v>
      </c>
      <c r="L62" s="9" t="s">
        <v>190</v>
      </c>
      <c r="M62" s="9"/>
      <c r="N62" s="9"/>
      <c r="O62" s="9"/>
      <c r="P62" s="9"/>
    </row>
    <row r="63" spans="1:22" x14ac:dyDescent="0.3">
      <c r="B63" t="s">
        <v>77</v>
      </c>
      <c r="C63">
        <v>90</v>
      </c>
      <c r="G63" t="s">
        <v>13</v>
      </c>
      <c r="M63" s="6"/>
      <c r="N63" s="6"/>
      <c r="O63" s="6"/>
      <c r="P63" s="4"/>
    </row>
    <row r="64" spans="1:22" x14ac:dyDescent="0.3">
      <c r="B64" t="s">
        <v>88</v>
      </c>
      <c r="C64">
        <v>10</v>
      </c>
      <c r="G64" t="s">
        <v>13</v>
      </c>
    </row>
    <row r="65" spans="1:7" x14ac:dyDescent="0.3">
      <c r="A65" s="3">
        <v>45809</v>
      </c>
      <c r="B65" t="s">
        <v>89</v>
      </c>
      <c r="C65">
        <v>300</v>
      </c>
      <c r="G65" t="s">
        <v>21</v>
      </c>
    </row>
    <row r="66" spans="1:7" x14ac:dyDescent="0.3">
      <c r="B66" t="s">
        <v>71</v>
      </c>
      <c r="C66">
        <v>90</v>
      </c>
      <c r="G66" t="s">
        <v>13</v>
      </c>
    </row>
    <row r="67" spans="1:7" x14ac:dyDescent="0.3">
      <c r="B67" t="s">
        <v>90</v>
      </c>
      <c r="C67">
        <v>30</v>
      </c>
      <c r="G67" t="s">
        <v>13</v>
      </c>
    </row>
    <row r="68" spans="1:7" x14ac:dyDescent="0.3">
      <c r="B68" t="s">
        <v>91</v>
      </c>
      <c r="F68">
        <v>120</v>
      </c>
      <c r="G68" t="s">
        <v>13</v>
      </c>
    </row>
    <row r="69" spans="1:7" x14ac:dyDescent="0.3">
      <c r="B69" t="s">
        <v>92</v>
      </c>
      <c r="C69">
        <v>90</v>
      </c>
      <c r="G69" t="s">
        <v>13</v>
      </c>
    </row>
    <row r="70" spans="1:7" x14ac:dyDescent="0.3">
      <c r="B70" t="s">
        <v>93</v>
      </c>
      <c r="C70">
        <v>40</v>
      </c>
      <c r="G70" t="s">
        <v>13</v>
      </c>
    </row>
    <row r="71" spans="1:7" x14ac:dyDescent="0.3">
      <c r="B71" t="s">
        <v>94</v>
      </c>
      <c r="C71">
        <v>40</v>
      </c>
      <c r="G71" t="s">
        <v>13</v>
      </c>
    </row>
    <row r="72" spans="1:7" x14ac:dyDescent="0.3">
      <c r="B72" t="s">
        <v>95</v>
      </c>
      <c r="C72">
        <v>90</v>
      </c>
      <c r="G72" t="s">
        <v>13</v>
      </c>
    </row>
    <row r="73" spans="1:7" x14ac:dyDescent="0.3">
      <c r="B73" t="s">
        <v>96</v>
      </c>
      <c r="C73">
        <v>20</v>
      </c>
      <c r="G73" t="s">
        <v>13</v>
      </c>
    </row>
    <row r="74" spans="1:7" x14ac:dyDescent="0.3">
      <c r="B74" t="s">
        <v>97</v>
      </c>
      <c r="C74">
        <v>20</v>
      </c>
      <c r="G74" t="s">
        <v>21</v>
      </c>
    </row>
    <row r="75" spans="1:7" x14ac:dyDescent="0.3">
      <c r="B75" t="s">
        <v>98</v>
      </c>
      <c r="C75">
        <v>20</v>
      </c>
      <c r="G75" t="s">
        <v>21</v>
      </c>
    </row>
    <row r="76" spans="1:7" x14ac:dyDescent="0.3">
      <c r="B76" t="s">
        <v>99</v>
      </c>
      <c r="C76">
        <v>70</v>
      </c>
      <c r="G76" t="s">
        <v>13</v>
      </c>
    </row>
    <row r="77" spans="1:7" x14ac:dyDescent="0.3">
      <c r="B77" t="s">
        <v>100</v>
      </c>
      <c r="C77">
        <v>60</v>
      </c>
      <c r="G77" t="s">
        <v>13</v>
      </c>
    </row>
    <row r="78" spans="1:7" x14ac:dyDescent="0.3">
      <c r="B78" t="s">
        <v>101</v>
      </c>
      <c r="F78">
        <v>500</v>
      </c>
      <c r="G78" t="s">
        <v>13</v>
      </c>
    </row>
    <row r="79" spans="1:7" x14ac:dyDescent="0.3">
      <c r="A79" s="3">
        <v>45839</v>
      </c>
      <c r="B79" t="s">
        <v>102</v>
      </c>
      <c r="C79">
        <v>90</v>
      </c>
      <c r="G79" t="s">
        <v>13</v>
      </c>
    </row>
    <row r="80" spans="1:7" x14ac:dyDescent="0.3">
      <c r="B80" t="s">
        <v>103</v>
      </c>
      <c r="C80">
        <v>40</v>
      </c>
      <c r="G80" t="s">
        <v>13</v>
      </c>
    </row>
    <row r="81" spans="1:7" x14ac:dyDescent="0.3">
      <c r="B81" t="s">
        <v>104</v>
      </c>
      <c r="C81">
        <v>40</v>
      </c>
      <c r="G81" t="s">
        <v>13</v>
      </c>
    </row>
    <row r="82" spans="1:7" x14ac:dyDescent="0.3">
      <c r="B82" t="s">
        <v>105</v>
      </c>
      <c r="C82">
        <v>160</v>
      </c>
      <c r="G82" t="s">
        <v>21</v>
      </c>
    </row>
    <row r="83" spans="1:7" x14ac:dyDescent="0.3">
      <c r="B83" t="s">
        <v>90</v>
      </c>
      <c r="C83">
        <v>40</v>
      </c>
      <c r="G83" t="s">
        <v>13</v>
      </c>
    </row>
    <row r="84" spans="1:7" x14ac:dyDescent="0.3">
      <c r="B84" t="s">
        <v>106</v>
      </c>
      <c r="C84">
        <v>50</v>
      </c>
      <c r="G84" t="s">
        <v>13</v>
      </c>
    </row>
    <row r="85" spans="1:7" x14ac:dyDescent="0.3">
      <c r="B85" t="s">
        <v>107</v>
      </c>
      <c r="C85">
        <v>90</v>
      </c>
      <c r="G85" t="s">
        <v>13</v>
      </c>
    </row>
    <row r="86" spans="1:7" x14ac:dyDescent="0.3">
      <c r="B86" t="s">
        <v>108</v>
      </c>
      <c r="C86">
        <v>55</v>
      </c>
      <c r="G86" t="s">
        <v>13</v>
      </c>
    </row>
    <row r="87" spans="1:7" x14ac:dyDescent="0.3">
      <c r="B87" t="s">
        <v>109</v>
      </c>
      <c r="C87">
        <v>20</v>
      </c>
      <c r="G87" t="s">
        <v>13</v>
      </c>
    </row>
    <row r="88" spans="1:7" x14ac:dyDescent="0.3">
      <c r="B88" t="s">
        <v>110</v>
      </c>
      <c r="C88">
        <v>190</v>
      </c>
      <c r="G88" t="s">
        <v>13</v>
      </c>
    </row>
    <row r="89" spans="1:7" x14ac:dyDescent="0.3">
      <c r="B89" t="s">
        <v>111</v>
      </c>
      <c r="C89">
        <v>20</v>
      </c>
      <c r="G89" t="s">
        <v>13</v>
      </c>
    </row>
    <row r="90" spans="1:7" x14ac:dyDescent="0.3">
      <c r="B90" t="s">
        <v>112</v>
      </c>
      <c r="D90">
        <v>10</v>
      </c>
      <c r="G90" t="s">
        <v>13</v>
      </c>
    </row>
    <row r="91" spans="1:7" x14ac:dyDescent="0.3">
      <c r="B91" t="s">
        <v>113</v>
      </c>
      <c r="C91">
        <v>40</v>
      </c>
      <c r="G91" t="s">
        <v>13</v>
      </c>
    </row>
    <row r="92" spans="1:7" x14ac:dyDescent="0.3">
      <c r="A92" s="3">
        <v>45870</v>
      </c>
      <c r="B92" t="s">
        <v>114</v>
      </c>
      <c r="C92">
        <v>90</v>
      </c>
      <c r="G92" t="s">
        <v>13</v>
      </c>
    </row>
    <row r="93" spans="1:7" x14ac:dyDescent="0.3">
      <c r="B93" t="s">
        <v>115</v>
      </c>
      <c r="C93">
        <v>90</v>
      </c>
      <c r="G93" t="s">
        <v>13</v>
      </c>
    </row>
    <row r="94" spans="1:7" x14ac:dyDescent="0.3">
      <c r="B94" t="s">
        <v>116</v>
      </c>
      <c r="C94">
        <v>90</v>
      </c>
      <c r="G94" t="s">
        <v>13</v>
      </c>
    </row>
    <row r="95" spans="1:7" x14ac:dyDescent="0.3">
      <c r="B95" t="s">
        <v>117</v>
      </c>
      <c r="C95">
        <v>90</v>
      </c>
      <c r="G95" t="s">
        <v>13</v>
      </c>
    </row>
    <row r="96" spans="1:7" x14ac:dyDescent="0.3">
      <c r="B96" t="s">
        <v>118</v>
      </c>
      <c r="C96">
        <v>50</v>
      </c>
      <c r="G96" t="s">
        <v>13</v>
      </c>
    </row>
    <row r="97" spans="1:8" x14ac:dyDescent="0.3">
      <c r="A97" s="3">
        <v>45901</v>
      </c>
      <c r="B97" t="s">
        <v>123</v>
      </c>
      <c r="C97">
        <v>50</v>
      </c>
      <c r="D97">
        <v>50</v>
      </c>
      <c r="G97" t="s">
        <v>32</v>
      </c>
      <c r="H97">
        <v>500219</v>
      </c>
    </row>
    <row r="98" spans="1:8" x14ac:dyDescent="0.3">
      <c r="B98" t="s">
        <v>124</v>
      </c>
      <c r="E98">
        <v>25</v>
      </c>
      <c r="G98" t="s">
        <v>32</v>
      </c>
      <c r="H98">
        <v>500219</v>
      </c>
    </row>
    <row r="99" spans="1:8" x14ac:dyDescent="0.3">
      <c r="B99" t="s">
        <v>125</v>
      </c>
      <c r="C99">
        <v>70</v>
      </c>
      <c r="G99" t="s">
        <v>32</v>
      </c>
      <c r="H99">
        <v>500219</v>
      </c>
    </row>
    <row r="100" spans="1:8" x14ac:dyDescent="0.3">
      <c r="B100" t="s">
        <v>126</v>
      </c>
      <c r="C100">
        <v>40</v>
      </c>
      <c r="G100" t="s">
        <v>32</v>
      </c>
      <c r="H100">
        <v>500219</v>
      </c>
    </row>
    <row r="101" spans="1:8" x14ac:dyDescent="0.3">
      <c r="B101" t="s">
        <v>127</v>
      </c>
      <c r="C101">
        <v>90</v>
      </c>
      <c r="G101" t="s">
        <v>13</v>
      </c>
    </row>
    <row r="102" spans="1:8" x14ac:dyDescent="0.3">
      <c r="B102" t="s">
        <v>128</v>
      </c>
      <c r="C102">
        <v>30</v>
      </c>
      <c r="G102" t="s">
        <v>13</v>
      </c>
    </row>
    <row r="103" spans="1:8" x14ac:dyDescent="0.3">
      <c r="B103" t="s">
        <v>129</v>
      </c>
      <c r="C103">
        <v>90</v>
      </c>
      <c r="G103" t="s">
        <v>13</v>
      </c>
    </row>
    <row r="104" spans="1:8" x14ac:dyDescent="0.3">
      <c r="B104" t="s">
        <v>130</v>
      </c>
      <c r="C104">
        <v>92.5</v>
      </c>
      <c r="G104" t="s">
        <v>21</v>
      </c>
    </row>
    <row r="105" spans="1:8" x14ac:dyDescent="0.3">
      <c r="B105" t="s">
        <v>131</v>
      </c>
      <c r="C105">
        <v>10</v>
      </c>
      <c r="G105" t="s">
        <v>13</v>
      </c>
    </row>
    <row r="106" spans="1:8" x14ac:dyDescent="0.3">
      <c r="B106" t="s">
        <v>132</v>
      </c>
      <c r="C106">
        <v>90</v>
      </c>
      <c r="G106" t="s">
        <v>13</v>
      </c>
    </row>
    <row r="107" spans="1:8" x14ac:dyDescent="0.3">
      <c r="A107" s="3">
        <v>45931</v>
      </c>
      <c r="B107" t="s">
        <v>140</v>
      </c>
      <c r="C107">
        <v>5</v>
      </c>
      <c r="G107" t="s">
        <v>13</v>
      </c>
      <c r="H107" t="s">
        <v>142</v>
      </c>
    </row>
    <row r="108" spans="1:8" x14ac:dyDescent="0.3">
      <c r="B108" t="s">
        <v>141</v>
      </c>
      <c r="C108">
        <v>30</v>
      </c>
      <c r="G108" t="s">
        <v>13</v>
      </c>
      <c r="H108" t="s">
        <v>142</v>
      </c>
    </row>
    <row r="109" spans="1:8" x14ac:dyDescent="0.3">
      <c r="B109" t="s">
        <v>143</v>
      </c>
      <c r="C109">
        <v>40</v>
      </c>
      <c r="G109" t="s">
        <v>13</v>
      </c>
    </row>
    <row r="110" spans="1:8" x14ac:dyDescent="0.3">
      <c r="B110" t="s">
        <v>144</v>
      </c>
      <c r="C110">
        <v>125</v>
      </c>
      <c r="G110" t="s">
        <v>13</v>
      </c>
    </row>
    <row r="111" spans="1:8" x14ac:dyDescent="0.3">
      <c r="B111" t="s">
        <v>145</v>
      </c>
      <c r="C111">
        <v>40</v>
      </c>
      <c r="G111" t="s">
        <v>13</v>
      </c>
    </row>
    <row r="112" spans="1:8" x14ac:dyDescent="0.3">
      <c r="B112" t="s">
        <v>146</v>
      </c>
      <c r="C112">
        <v>20</v>
      </c>
      <c r="G112" t="s">
        <v>13</v>
      </c>
    </row>
    <row r="113" spans="1:7" x14ac:dyDescent="0.3">
      <c r="B113" t="s">
        <v>148</v>
      </c>
      <c r="F113">
        <v>30</v>
      </c>
      <c r="G113" t="s">
        <v>13</v>
      </c>
    </row>
    <row r="114" spans="1:7" x14ac:dyDescent="0.3">
      <c r="B114" t="s">
        <v>147</v>
      </c>
      <c r="C114">
        <v>90</v>
      </c>
      <c r="G114" t="s">
        <v>13</v>
      </c>
    </row>
    <row r="115" spans="1:7" x14ac:dyDescent="0.3">
      <c r="B115" t="s">
        <v>149</v>
      </c>
      <c r="C115">
        <v>20</v>
      </c>
      <c r="G115" t="s">
        <v>13</v>
      </c>
    </row>
    <row r="116" spans="1:7" x14ac:dyDescent="0.3">
      <c r="B116" t="s">
        <v>150</v>
      </c>
      <c r="C116">
        <v>160</v>
      </c>
      <c r="G116" t="s">
        <v>13</v>
      </c>
    </row>
    <row r="117" spans="1:7" x14ac:dyDescent="0.3">
      <c r="B117" t="s">
        <v>151</v>
      </c>
      <c r="C117">
        <v>90</v>
      </c>
      <c r="G117" t="s">
        <v>13</v>
      </c>
    </row>
    <row r="118" spans="1:7" x14ac:dyDescent="0.3">
      <c r="A118" s="3">
        <v>45962</v>
      </c>
      <c r="B118" t="s">
        <v>156</v>
      </c>
      <c r="C118">
        <v>125</v>
      </c>
      <c r="G118" t="s">
        <v>13</v>
      </c>
    </row>
    <row r="119" spans="1:7" x14ac:dyDescent="0.3">
      <c r="B119" t="s">
        <v>164</v>
      </c>
      <c r="C119">
        <v>125</v>
      </c>
      <c r="G119" t="s">
        <v>13</v>
      </c>
    </row>
    <row r="120" spans="1:7" x14ac:dyDescent="0.3">
      <c r="B120" t="s">
        <v>157</v>
      </c>
      <c r="C120">
        <v>30</v>
      </c>
      <c r="G120" t="s">
        <v>13</v>
      </c>
    </row>
    <row r="121" spans="1:7" x14ac:dyDescent="0.3">
      <c r="B121" t="s">
        <v>158</v>
      </c>
      <c r="C121">
        <v>20</v>
      </c>
      <c r="G121" t="s">
        <v>13</v>
      </c>
    </row>
    <row r="122" spans="1:7" x14ac:dyDescent="0.3">
      <c r="B122" t="s">
        <v>159</v>
      </c>
      <c r="C122">
        <v>10</v>
      </c>
      <c r="G122" t="s">
        <v>13</v>
      </c>
    </row>
    <row r="123" spans="1:7" x14ac:dyDescent="0.3">
      <c r="B123" t="s">
        <v>160</v>
      </c>
      <c r="C123">
        <v>20</v>
      </c>
      <c r="G123" t="s">
        <v>13</v>
      </c>
    </row>
    <row r="124" spans="1:7" x14ac:dyDescent="0.3">
      <c r="B124" t="s">
        <v>161</v>
      </c>
      <c r="C124">
        <v>20</v>
      </c>
      <c r="G124" t="s">
        <v>13</v>
      </c>
    </row>
    <row r="125" spans="1:7" x14ac:dyDescent="0.3">
      <c r="B125" t="s">
        <v>162</v>
      </c>
      <c r="C125">
        <v>160</v>
      </c>
      <c r="G125" t="s">
        <v>13</v>
      </c>
    </row>
    <row r="126" spans="1:7" x14ac:dyDescent="0.3">
      <c r="B126" t="s">
        <v>152</v>
      </c>
      <c r="C126">
        <v>40</v>
      </c>
      <c r="G126" t="s">
        <v>13</v>
      </c>
    </row>
    <row r="127" spans="1:7" x14ac:dyDescent="0.3">
      <c r="B127" t="s">
        <v>153</v>
      </c>
      <c r="C127">
        <v>20</v>
      </c>
      <c r="G127" t="s">
        <v>21</v>
      </c>
    </row>
    <row r="128" spans="1:7" x14ac:dyDescent="0.3">
      <c r="B128" t="s">
        <v>154</v>
      </c>
      <c r="C128">
        <v>20</v>
      </c>
      <c r="G128" t="s">
        <v>21</v>
      </c>
    </row>
    <row r="129" spans="1:7" x14ac:dyDescent="0.3">
      <c r="B129" t="s">
        <v>155</v>
      </c>
      <c r="C129">
        <v>65</v>
      </c>
      <c r="G129" t="s">
        <v>13</v>
      </c>
    </row>
    <row r="130" spans="1:7" x14ac:dyDescent="0.3">
      <c r="A130" s="3">
        <v>45992</v>
      </c>
      <c r="B130" t="s">
        <v>163</v>
      </c>
      <c r="C130">
        <v>125</v>
      </c>
      <c r="G130" t="s">
        <v>13</v>
      </c>
    </row>
    <row r="131" spans="1:7" x14ac:dyDescent="0.3">
      <c r="B131" t="s">
        <v>165</v>
      </c>
      <c r="C131">
        <v>20</v>
      </c>
      <c r="G131" t="s">
        <v>13</v>
      </c>
    </row>
    <row r="132" spans="1:7" x14ac:dyDescent="0.3">
      <c r="B132" t="s">
        <v>166</v>
      </c>
      <c r="C132">
        <v>30</v>
      </c>
      <c r="G132" t="s">
        <v>13</v>
      </c>
    </row>
    <row r="133" spans="1:7" x14ac:dyDescent="0.3">
      <c r="B133" t="s">
        <v>167</v>
      </c>
      <c r="F133">
        <v>80</v>
      </c>
      <c r="G133" t="s">
        <v>13</v>
      </c>
    </row>
    <row r="134" spans="1:7" x14ac:dyDescent="0.3">
      <c r="B134" t="s">
        <v>168</v>
      </c>
      <c r="C134">
        <v>125</v>
      </c>
      <c r="G134" t="s">
        <v>13</v>
      </c>
    </row>
    <row r="135" spans="1:7" x14ac:dyDescent="0.3">
      <c r="B135" t="s">
        <v>169</v>
      </c>
      <c r="C135">
        <v>90</v>
      </c>
      <c r="G135" t="s">
        <v>13</v>
      </c>
    </row>
    <row r="136" spans="1:7" x14ac:dyDescent="0.3">
      <c r="B136" t="s">
        <v>170</v>
      </c>
      <c r="C136">
        <v>40</v>
      </c>
      <c r="G136" t="s">
        <v>13</v>
      </c>
    </row>
    <row r="137" spans="1:7" x14ac:dyDescent="0.3">
      <c r="B137" t="s">
        <v>171</v>
      </c>
      <c r="C137">
        <v>40</v>
      </c>
      <c r="G137" t="s">
        <v>13</v>
      </c>
    </row>
    <row r="138" spans="1:7" x14ac:dyDescent="0.3">
      <c r="B138" t="s">
        <v>172</v>
      </c>
      <c r="C138">
        <v>60</v>
      </c>
      <c r="G138" t="s">
        <v>13</v>
      </c>
    </row>
    <row r="139" spans="1:7" x14ac:dyDescent="0.3">
      <c r="B139" t="s">
        <v>173</v>
      </c>
      <c r="F139">
        <v>40038.9</v>
      </c>
      <c r="G139" t="s">
        <v>13</v>
      </c>
    </row>
    <row r="140" spans="1:7" x14ac:dyDescent="0.3">
      <c r="B140" t="s">
        <v>174</v>
      </c>
      <c r="C140">
        <v>280</v>
      </c>
      <c r="G140" t="s">
        <v>21</v>
      </c>
    </row>
    <row r="141" spans="1:7" x14ac:dyDescent="0.3">
      <c r="B141" t="s">
        <v>175</v>
      </c>
      <c r="C141">
        <v>20</v>
      </c>
      <c r="G141" t="s">
        <v>13</v>
      </c>
    </row>
    <row r="142" spans="1:7" x14ac:dyDescent="0.3">
      <c r="B142" t="s">
        <v>53</v>
      </c>
      <c r="C142">
        <v>90</v>
      </c>
      <c r="G142" t="s">
        <v>13</v>
      </c>
    </row>
    <row r="143" spans="1:7" x14ac:dyDescent="0.3">
      <c r="B143" t="s">
        <v>176</v>
      </c>
      <c r="C143">
        <v>125</v>
      </c>
      <c r="G143" t="s">
        <v>13</v>
      </c>
    </row>
    <row r="144" spans="1:7" x14ac:dyDescent="0.3">
      <c r="B144" t="s">
        <v>177</v>
      </c>
      <c r="C144">
        <v>135</v>
      </c>
      <c r="G144" t="s">
        <v>13</v>
      </c>
    </row>
    <row r="145" spans="2:9" x14ac:dyDescent="0.3">
      <c r="B145" t="s">
        <v>178</v>
      </c>
      <c r="C145">
        <v>20</v>
      </c>
      <c r="G145" t="s">
        <v>13</v>
      </c>
    </row>
    <row r="146" spans="2:9" x14ac:dyDescent="0.3">
      <c r="B146" t="s">
        <v>179</v>
      </c>
      <c r="C146">
        <v>20</v>
      </c>
      <c r="G146" t="s">
        <v>13</v>
      </c>
    </row>
    <row r="147" spans="2:9" x14ac:dyDescent="0.3">
      <c r="B147" t="s">
        <v>180</v>
      </c>
      <c r="C147">
        <v>125</v>
      </c>
      <c r="G147" t="s">
        <v>13</v>
      </c>
    </row>
    <row r="148" spans="2:9" x14ac:dyDescent="0.3">
      <c r="B148" t="s">
        <v>181</v>
      </c>
      <c r="C148">
        <v>20</v>
      </c>
      <c r="G148" t="s">
        <v>13</v>
      </c>
    </row>
    <row r="149" spans="2:9" x14ac:dyDescent="0.3">
      <c r="B149" t="s">
        <v>182</v>
      </c>
      <c r="F149">
        <v>20</v>
      </c>
      <c r="G149" t="s">
        <v>13</v>
      </c>
    </row>
    <row r="150" spans="2:9" x14ac:dyDescent="0.3">
      <c r="B150" t="s">
        <v>183</v>
      </c>
      <c r="C150">
        <v>40</v>
      </c>
      <c r="G150" t="s">
        <v>13</v>
      </c>
    </row>
    <row r="152" spans="2:9" x14ac:dyDescent="0.3">
      <c r="B152" s="1" t="s">
        <v>185</v>
      </c>
      <c r="C152" s="1">
        <f>SUM(C2:C151)</f>
        <v>8602.5</v>
      </c>
      <c r="D152" s="1">
        <f>SUM(D2:D151)</f>
        <v>3630</v>
      </c>
      <c r="E152" s="1">
        <f>SUM(E2:E151)</f>
        <v>202.78</v>
      </c>
      <c r="F152" s="1">
        <f>SUM(F2:F151)</f>
        <v>46678.65</v>
      </c>
      <c r="G152" s="1">
        <f>SUM(C152:F152)</f>
        <v>59113.93</v>
      </c>
    </row>
    <row r="154" spans="2:9" x14ac:dyDescent="0.3">
      <c r="E154" s="5" t="s">
        <v>184</v>
      </c>
      <c r="F154" s="5"/>
      <c r="G154" s="1">
        <v>59113.93</v>
      </c>
    </row>
    <row r="158" spans="2:9" x14ac:dyDescent="0.3">
      <c r="D158" s="7"/>
      <c r="E158" s="7"/>
      <c r="F158" s="7"/>
      <c r="G158" s="7"/>
      <c r="H158" s="7"/>
      <c r="I158" s="7"/>
    </row>
  </sheetData>
  <mergeCells count="5">
    <mergeCell ref="E154:F154"/>
    <mergeCell ref="M63:O63"/>
    <mergeCell ref="D158:I158"/>
    <mergeCell ref="R61:V61"/>
    <mergeCell ref="L62:P62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1D3C1E59-ED0D-45BA-9FFF-5A149ED0EAB4}"/>
</file>

<file path=customXml/itemProps2.xml><?xml version="1.0" encoding="utf-8"?>
<ds:datastoreItem xmlns:ds="http://schemas.openxmlformats.org/officeDocument/2006/customXml" ds:itemID="{E77A657E-24D8-46E7-8442-6B7504B57776}"/>
</file>

<file path=customXml/itemProps3.xml><?xml version="1.0" encoding="utf-8"?>
<ds:datastoreItem xmlns:ds="http://schemas.openxmlformats.org/officeDocument/2006/customXml" ds:itemID="{D9901B10-07B9-405C-9375-68334EE06A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Buchlyvie Hall</dc:creator>
  <cp:lastModifiedBy>Buchlyvie Hall</cp:lastModifiedBy>
  <cp:lastPrinted>2026-03-18T09:51:53Z</cp:lastPrinted>
  <dcterms:created xsi:type="dcterms:W3CDTF">2025-02-01T20:19:57Z</dcterms:created>
  <dcterms:modified xsi:type="dcterms:W3CDTF">2026-03-18T09:52:14Z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