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mair\AppData\Local\Microsoft\Olk\Attachments\ooa-a7c2c4fe-a27d-41ba-a627-5f8c463d712c\5342b19f897647701f972b2e0ff4c4f3bb8f90bea043bf8eeada27d6ad2c144b\"/>
    </mc:Choice>
  </mc:AlternateContent>
  <xr:revisionPtr revIDLastSave="0" documentId="13_ncr:1_{545FE670-A3D5-4092-BAB6-23EAC72C5B82}" xr6:coauthVersionLast="47" xr6:coauthVersionMax="47" xr10:uidLastSave="{00000000-0000-0000-0000-000000000000}"/>
  <bookViews>
    <workbookView xWindow="-110" yWindow="-110" windowWidth="19420" windowHeight="11500" xr2:uid="{EC77478B-DE9E-441E-9A84-4267A2F03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" l="1"/>
  <c r="H59" i="1" s="1"/>
  <c r="J27" i="1"/>
  <c r="J32" i="1" s="1"/>
  <c r="H27" i="1"/>
  <c r="H32" i="1" s="1"/>
  <c r="G27" i="1"/>
  <c r="G32" i="1" s="1"/>
  <c r="G35" i="1" s="1"/>
  <c r="E27" i="1"/>
  <c r="E32" i="1" s="1"/>
  <c r="H20" i="1"/>
  <c r="J14" i="1"/>
  <c r="J35" i="1" s="1"/>
  <c r="J42" i="1" s="1"/>
  <c r="G14" i="1"/>
  <c r="E14" i="1"/>
  <c r="E35" i="1" s="1"/>
  <c r="E42" i="1" s="1"/>
  <c r="H13" i="1"/>
  <c r="H12" i="1"/>
  <c r="H14" i="1" s="1"/>
  <c r="H35" i="1" s="1"/>
  <c r="H42" i="1" s="1"/>
</calcChain>
</file>

<file path=xl/sharedStrings.xml><?xml version="1.0" encoding="utf-8"?>
<sst xmlns="http://schemas.openxmlformats.org/spreadsheetml/2006/main" count="55" uniqueCount="41">
  <si>
    <t>Active Sports for All</t>
  </si>
  <si>
    <t>SC052498</t>
  </si>
  <si>
    <t>Statement of Receipts and Payments</t>
  </si>
  <si>
    <t>for the year ended 31 March 2026</t>
  </si>
  <si>
    <t xml:space="preserve">Unresticted </t>
  </si>
  <si>
    <t xml:space="preserve">Resricted </t>
  </si>
  <si>
    <t>Year End</t>
  </si>
  <si>
    <t>fund</t>
  </si>
  <si>
    <t>£</t>
  </si>
  <si>
    <t>Receipts</t>
  </si>
  <si>
    <t>Trading Receipts</t>
  </si>
  <si>
    <t>Donations</t>
  </si>
  <si>
    <t>Fundraising</t>
  </si>
  <si>
    <t>Grants</t>
  </si>
  <si>
    <t>Refunds</t>
  </si>
  <si>
    <t>Payments</t>
  </si>
  <si>
    <t>Payments for chartiable acyivities</t>
  </si>
  <si>
    <t>Coaches</t>
  </si>
  <si>
    <t>Coach Expenses</t>
  </si>
  <si>
    <t>Equipment Expensed</t>
  </si>
  <si>
    <t>Hires</t>
  </si>
  <si>
    <t>Events</t>
  </si>
  <si>
    <t>Stationery</t>
  </si>
  <si>
    <t>Sundry</t>
  </si>
  <si>
    <t>Goverance costs</t>
  </si>
  <si>
    <t>Total Payments</t>
  </si>
  <si>
    <t>Surplus/(Deficit) for year</t>
  </si>
  <si>
    <t>RECONCILIATION OF FUNDS</t>
  </si>
  <si>
    <t>Total funds brought forward</t>
  </si>
  <si>
    <t>TOTAL FUNDS CARRIED FORWARD</t>
  </si>
  <si>
    <t>Statement of Balances</t>
  </si>
  <si>
    <t>as at 31 March 2026</t>
  </si>
  <si>
    <t xml:space="preserve"> </t>
  </si>
  <si>
    <t>Opening cash at bank</t>
  </si>
  <si>
    <t>Surplus/(Deficit) for the year</t>
  </si>
  <si>
    <t>Closing cash at bank</t>
  </si>
  <si>
    <t>Bank and Cash Balances</t>
  </si>
  <si>
    <t>Bank deposit account</t>
  </si>
  <si>
    <t>31.03.26</t>
  </si>
  <si>
    <t>31.03.25</t>
  </si>
  <si>
    <t>31.3.26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</si>
</sst>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84D4-EE7B-47E8-A5C7-08128071EBF0}">
  <dimension ref="A1:J64"/>
  <sheetViews>
    <sheetView tabSelected="1" topLeftCell="A15" workbookViewId="0">
      <selection activeCell="J55" sqref="J55"/>
    </sheetView>
  </sheetViews>
  <sheetFormatPr defaultColWidth="8.90625" defaultRowHeight="12.5" x14ac:dyDescent="0.25"/>
  <cols>
    <col min="1" max="16384" width="8.90625" style="2"/>
  </cols>
  <sheetData>
    <row r="1" spans="1:10" ht="13" x14ac:dyDescent="0.3">
      <c r="A1" s="1" t="s">
        <v>0</v>
      </c>
      <c r="F1" s="1" t="s">
        <v>1</v>
      </c>
    </row>
    <row r="2" spans="1:10" ht="13" x14ac:dyDescent="0.3">
      <c r="A2" s="1" t="s">
        <v>2</v>
      </c>
    </row>
    <row r="3" spans="1:10" ht="13" x14ac:dyDescent="0.3">
      <c r="A3" s="1" t="s">
        <v>3</v>
      </c>
    </row>
    <row r="5" spans="1:10" ht="13" x14ac:dyDescent="0.3">
      <c r="E5" s="1" t="s">
        <v>4</v>
      </c>
      <c r="F5" s="1"/>
      <c r="G5" s="1" t="s">
        <v>5</v>
      </c>
      <c r="H5" s="1" t="s">
        <v>6</v>
      </c>
      <c r="I5" s="1"/>
      <c r="J5" s="1" t="s">
        <v>6</v>
      </c>
    </row>
    <row r="6" spans="1:10" ht="13" x14ac:dyDescent="0.3">
      <c r="E6" s="1" t="s">
        <v>7</v>
      </c>
      <c r="F6" s="1"/>
      <c r="G6" s="1" t="s">
        <v>7</v>
      </c>
      <c r="H6" s="1" t="s">
        <v>38</v>
      </c>
      <c r="I6" s="1"/>
      <c r="J6" s="1" t="s">
        <v>39</v>
      </c>
    </row>
    <row r="7" spans="1:10" ht="13" x14ac:dyDescent="0.3">
      <c r="E7" s="3" t="s">
        <v>8</v>
      </c>
      <c r="F7" s="3"/>
      <c r="G7" s="3" t="s">
        <v>8</v>
      </c>
      <c r="H7" s="3" t="s">
        <v>8</v>
      </c>
      <c r="I7" s="3"/>
    </row>
    <row r="8" spans="1:10" ht="13" x14ac:dyDescent="0.3">
      <c r="A8" s="1" t="s">
        <v>9</v>
      </c>
    </row>
    <row r="9" spans="1:10" x14ac:dyDescent="0.25">
      <c r="A9" s="2" t="s">
        <v>10</v>
      </c>
      <c r="J9" s="2">
        <v>4460</v>
      </c>
    </row>
    <row r="10" spans="1:10" x14ac:dyDescent="0.25">
      <c r="A10" s="2" t="s">
        <v>11</v>
      </c>
      <c r="J10" s="2">
        <v>2009</v>
      </c>
    </row>
    <row r="11" spans="1:10" x14ac:dyDescent="0.25">
      <c r="A11" s="2" t="s">
        <v>12</v>
      </c>
      <c r="E11" s="2">
        <v>4963</v>
      </c>
      <c r="H11" s="2">
        <v>4963</v>
      </c>
      <c r="J11" s="2">
        <v>450</v>
      </c>
    </row>
    <row r="12" spans="1:10" x14ac:dyDescent="0.25">
      <c r="A12" s="2" t="s">
        <v>13</v>
      </c>
      <c r="E12" s="2">
        <v>8500</v>
      </c>
      <c r="G12" s="2">
        <v>5852</v>
      </c>
      <c r="H12" s="2">
        <f>SUM(E12:G12)</f>
        <v>14352</v>
      </c>
      <c r="J12" s="2">
        <v>26626</v>
      </c>
    </row>
    <row r="13" spans="1:10" x14ac:dyDescent="0.25">
      <c r="A13" s="2" t="s">
        <v>14</v>
      </c>
      <c r="E13" s="4">
        <v>1248</v>
      </c>
      <c r="G13" s="4"/>
      <c r="H13" s="4">
        <f>SUM(E13:G13)</f>
        <v>1248</v>
      </c>
      <c r="J13" s="4">
        <v>2157</v>
      </c>
    </row>
    <row r="14" spans="1:10" x14ac:dyDescent="0.25">
      <c r="E14" s="2">
        <f>SUM(E8:E13)</f>
        <v>14711</v>
      </c>
      <c r="G14" s="2">
        <f>SUM(G8:G13)</f>
        <v>5852</v>
      </c>
      <c r="H14" s="2">
        <f>SUM(H11:H13)</f>
        <v>20563</v>
      </c>
      <c r="J14" s="2">
        <f>SUM(J9:J13)</f>
        <v>35702</v>
      </c>
    </row>
    <row r="16" spans="1:10" ht="13" x14ac:dyDescent="0.3">
      <c r="A16" s="1" t="s">
        <v>15</v>
      </c>
    </row>
    <row r="17" spans="1:10" ht="13" x14ac:dyDescent="0.3">
      <c r="A17" s="1" t="s">
        <v>16</v>
      </c>
    </row>
    <row r="18" spans="1:10" x14ac:dyDescent="0.25">
      <c r="A18" s="2" t="s">
        <v>17</v>
      </c>
      <c r="E18" s="2">
        <v>5516</v>
      </c>
      <c r="H18" s="2">
        <v>5516</v>
      </c>
      <c r="J18" s="2">
        <v>18255</v>
      </c>
    </row>
    <row r="19" spans="1:10" x14ac:dyDescent="0.25">
      <c r="A19" s="2" t="s">
        <v>18</v>
      </c>
      <c r="E19" s="2">
        <v>2059</v>
      </c>
      <c r="H19" s="2">
        <v>2059</v>
      </c>
    </row>
    <row r="20" spans="1:10" x14ac:dyDescent="0.25">
      <c r="A20" s="2" t="s">
        <v>19</v>
      </c>
      <c r="E20" s="2">
        <v>2841</v>
      </c>
      <c r="G20" s="2">
        <v>4182</v>
      </c>
      <c r="H20" s="2">
        <f>SUM(E20:G20)</f>
        <v>7023</v>
      </c>
      <c r="J20" s="2">
        <v>9177</v>
      </c>
    </row>
    <row r="21" spans="1:10" x14ac:dyDescent="0.25">
      <c r="A21" s="2" t="s">
        <v>11</v>
      </c>
      <c r="E21" s="2">
        <v>310</v>
      </c>
      <c r="H21" s="2">
        <v>310</v>
      </c>
    </row>
    <row r="22" spans="1:10" x14ac:dyDescent="0.25">
      <c r="A22" s="2" t="s">
        <v>20</v>
      </c>
      <c r="E22" s="2">
        <v>8511</v>
      </c>
      <c r="H22" s="2">
        <v>8511</v>
      </c>
    </row>
    <row r="23" spans="1:10" x14ac:dyDescent="0.25">
      <c r="A23" s="2" t="s">
        <v>21</v>
      </c>
      <c r="E23" s="2">
        <v>1167</v>
      </c>
      <c r="H23" s="2">
        <v>1167</v>
      </c>
    </row>
    <row r="24" spans="1:10" x14ac:dyDescent="0.25">
      <c r="A24" s="2" t="s">
        <v>22</v>
      </c>
      <c r="E24" s="2">
        <v>124</v>
      </c>
      <c r="H24" s="2">
        <v>124</v>
      </c>
    </row>
    <row r="25" spans="1:10" x14ac:dyDescent="0.25">
      <c r="A25" s="2" t="s">
        <v>23</v>
      </c>
      <c r="E25" s="2">
        <v>50</v>
      </c>
      <c r="H25" s="2">
        <v>50</v>
      </c>
    </row>
    <row r="26" spans="1:10" x14ac:dyDescent="0.25">
      <c r="E26" s="4"/>
      <c r="G26" s="4"/>
      <c r="H26" s="4"/>
      <c r="J26" s="4"/>
    </row>
    <row r="27" spans="1:10" ht="13" x14ac:dyDescent="0.3">
      <c r="A27" s="1"/>
      <c r="E27" s="2">
        <f>SUM(E18:E26)</f>
        <v>20578</v>
      </c>
      <c r="G27" s="2">
        <f>SUM(G18:G26)</f>
        <v>4182</v>
      </c>
      <c r="H27" s="2">
        <f>SUM(H18:H26)</f>
        <v>24760</v>
      </c>
      <c r="J27" s="2">
        <f>SUM(J18:J26)</f>
        <v>27432</v>
      </c>
    </row>
    <row r="28" spans="1:10" ht="13" x14ac:dyDescent="0.3">
      <c r="A28" s="1"/>
    </row>
    <row r="29" spans="1:10" ht="13" x14ac:dyDescent="0.3">
      <c r="A29" s="1" t="s">
        <v>24</v>
      </c>
      <c r="E29" s="2">
        <v>341</v>
      </c>
      <c r="H29" s="2">
        <v>341</v>
      </c>
    </row>
    <row r="30" spans="1:10" ht="13" x14ac:dyDescent="0.3">
      <c r="A30" s="1"/>
      <c r="E30" s="4"/>
      <c r="G30" s="4"/>
      <c r="H30" s="4"/>
      <c r="J30" s="4"/>
    </row>
    <row r="32" spans="1:10" ht="13" x14ac:dyDescent="0.3">
      <c r="A32" s="1" t="s">
        <v>25</v>
      </c>
      <c r="E32" s="4">
        <f>SUM(E27:E31)</f>
        <v>20919</v>
      </c>
      <c r="G32" s="4">
        <f>SUM(G27:G31)</f>
        <v>4182</v>
      </c>
      <c r="H32" s="4">
        <f>SUM(H27:H31)</f>
        <v>25101</v>
      </c>
      <c r="J32" s="4">
        <f>SUM(J27:J31)</f>
        <v>27432</v>
      </c>
    </row>
    <row r="34" spans="1:10" ht="13" x14ac:dyDescent="0.3">
      <c r="A34" s="1"/>
    </row>
    <row r="35" spans="1:10" ht="13" x14ac:dyDescent="0.3">
      <c r="A35" s="1" t="s">
        <v>26</v>
      </c>
      <c r="E35" s="2">
        <f>E14-E32</f>
        <v>-6208</v>
      </c>
      <c r="G35" s="2">
        <f>G14-G32</f>
        <v>1670</v>
      </c>
      <c r="H35" s="2">
        <f>H14-H32</f>
        <v>-4538</v>
      </c>
      <c r="J35" s="2">
        <f>J14-J32</f>
        <v>8270</v>
      </c>
    </row>
    <row r="38" spans="1:10" ht="13" x14ac:dyDescent="0.3">
      <c r="A38" s="1" t="s">
        <v>27</v>
      </c>
    </row>
    <row r="40" spans="1:10" x14ac:dyDescent="0.25">
      <c r="A40" s="2" t="s">
        <v>28</v>
      </c>
      <c r="E40" s="4">
        <v>8270</v>
      </c>
      <c r="G40" s="4"/>
      <c r="H40" s="4">
        <v>8270</v>
      </c>
      <c r="J40" s="4">
        <v>0</v>
      </c>
    </row>
    <row r="42" spans="1:10" ht="13" x14ac:dyDescent="0.3">
      <c r="A42" s="1" t="s">
        <v>29</v>
      </c>
      <c r="E42" s="2">
        <f>SUM(E35:E41)</f>
        <v>2062</v>
      </c>
      <c r="G42" s="2">
        <v>1670</v>
      </c>
      <c r="H42" s="2">
        <f>SUM(H35:H41)</f>
        <v>3732</v>
      </c>
      <c r="J42" s="2">
        <f>SUM(J35:J41)</f>
        <v>8270</v>
      </c>
    </row>
    <row r="49" spans="1:10" ht="13" x14ac:dyDescent="0.3">
      <c r="A49" s="1" t="s">
        <v>0</v>
      </c>
      <c r="F49" s="1" t="s">
        <v>1</v>
      </c>
    </row>
    <row r="50" spans="1:10" ht="13" x14ac:dyDescent="0.3">
      <c r="A50" s="1" t="s">
        <v>30</v>
      </c>
    </row>
    <row r="51" spans="1:10" ht="13" x14ac:dyDescent="0.3">
      <c r="A51" s="1" t="s">
        <v>31</v>
      </c>
    </row>
    <row r="52" spans="1:10" x14ac:dyDescent="0.25">
      <c r="A52" s="2" t="s">
        <v>32</v>
      </c>
    </row>
    <row r="54" spans="1:10" ht="13" x14ac:dyDescent="0.3">
      <c r="E54" s="1" t="s">
        <v>4</v>
      </c>
      <c r="F54" s="1"/>
      <c r="G54" s="1" t="s">
        <v>5</v>
      </c>
      <c r="H54" s="1" t="s">
        <v>6</v>
      </c>
      <c r="I54" s="1"/>
      <c r="J54" s="1" t="s">
        <v>6</v>
      </c>
    </row>
    <row r="55" spans="1:10" ht="13" x14ac:dyDescent="0.3">
      <c r="E55" s="1" t="s">
        <v>7</v>
      </c>
      <c r="F55" s="1"/>
      <c r="G55" s="1" t="s">
        <v>7</v>
      </c>
      <c r="H55" s="1" t="s">
        <v>40</v>
      </c>
      <c r="I55" s="1"/>
      <c r="J55" s="1" t="s">
        <v>39</v>
      </c>
    </row>
    <row r="56" spans="1:10" x14ac:dyDescent="0.25">
      <c r="A56" s="2" t="s">
        <v>33</v>
      </c>
      <c r="E56" s="2">
        <v>8270</v>
      </c>
      <c r="H56" s="2">
        <v>8270</v>
      </c>
    </row>
    <row r="57" spans="1:10" x14ac:dyDescent="0.25">
      <c r="A57" s="2" t="s">
        <v>34</v>
      </c>
      <c r="E57" s="4">
        <v>-6208</v>
      </c>
      <c r="F57" s="4"/>
      <c r="G57" s="4">
        <v>1670</v>
      </c>
      <c r="H57" s="4">
        <v>-4538</v>
      </c>
      <c r="J57" s="4">
        <v>8270</v>
      </c>
    </row>
    <row r="59" spans="1:10" ht="13.5" thickBot="1" x14ac:dyDescent="0.35">
      <c r="A59" s="1" t="s">
        <v>35</v>
      </c>
      <c r="E59" s="5">
        <f>SUM(E56:E58)</f>
        <v>2062</v>
      </c>
      <c r="F59" s="5"/>
      <c r="G59" s="5">
        <v>1670</v>
      </c>
      <c r="H59" s="5">
        <f>SUM(E59:G59)</f>
        <v>3732</v>
      </c>
      <c r="J59" s="5">
        <v>8270</v>
      </c>
    </row>
    <row r="62" spans="1:10" ht="13" x14ac:dyDescent="0.3">
      <c r="A62" s="1" t="s">
        <v>36</v>
      </c>
    </row>
    <row r="64" spans="1:10" ht="13" thickBot="1" x14ac:dyDescent="0.3">
      <c r="A64" s="2" t="s">
        <v>37</v>
      </c>
      <c r="E64" s="5">
        <v>2062</v>
      </c>
      <c r="F64" s="5"/>
      <c r="G64" s="5">
        <v>1670</v>
      </c>
      <c r="H64" s="5">
        <v>3732</v>
      </c>
      <c r="J64" s="5">
        <v>8270</v>
      </c>
    </row>
  </sheetData>
  <pageMargins left="0.7" right="0.7" top="0.75" bottom="0.75" header="0.3" footer="0.3"/>
  <headerFooter>
    <oddHeader>&amp;C&amp;"Aptos"&amp;10&amp;K317100 PUBLIC&amp;1#_x000D_</oddHeader>
    <oddFooter>&amp;C_x000D_&amp;1#&amp;"Aptos"&amp;10&amp;K317100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16D0129B-5E0C-494C-84CC-E07BE69426FA}"/>
</file>

<file path=customXml/itemProps2.xml><?xml version="1.0" encoding="utf-8"?>
<ds:datastoreItem xmlns:ds="http://schemas.openxmlformats.org/officeDocument/2006/customXml" ds:itemID="{385B0C0D-3D97-4CA4-9AD9-2B259DE4A1E9}"/>
</file>

<file path=customXml/itemProps3.xml><?xml version="1.0" encoding="utf-8"?>
<ds:datastoreItem xmlns:ds="http://schemas.openxmlformats.org/officeDocument/2006/customXml" ds:itemID="{1D4443D3-A895-46F4-A461-A8B8D488C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Gillon</dc:creator>
  <cp:lastModifiedBy>Mair, Andrew</cp:lastModifiedBy>
  <dcterms:created xsi:type="dcterms:W3CDTF">2026-09-18T06:58:47Z</dcterms:created>
  <dcterms:modified xsi:type="dcterms:W3CDTF">2026-09-18T07:59:25Z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3750b7-94b5-4b05-b3b0-f7f4a358dbcf_Enabled">
    <vt:lpwstr>true</vt:lpwstr>
  </property>
  <property fmtid="{D5CDD505-2E9C-101B-9397-08002B2CF9AE}" pid="3" name="MSIP_Label_3b3750b7-94b5-4b05-b3b0-f7f4a358dbcf_SetDate">
    <vt:lpwstr>2026-09-18T07:55:34Z</vt:lpwstr>
  </property>
  <property fmtid="{D5CDD505-2E9C-101B-9397-08002B2CF9AE}" pid="4" name="MSIP_Label_3b3750b7-94b5-4b05-b3b0-f7f4a358dbcf_Method">
    <vt:lpwstr>Privileged</vt:lpwstr>
  </property>
  <property fmtid="{D5CDD505-2E9C-101B-9397-08002B2CF9AE}" pid="5" name="MSIP_Label_3b3750b7-94b5-4b05-b3b0-f7f4a358dbcf_Name">
    <vt:lpwstr>3b3750b7-94b5-4b05-b3b0-f7f4a358dbcf</vt:lpwstr>
  </property>
  <property fmtid="{D5CDD505-2E9C-101B-9397-08002B2CF9AE}" pid="6" name="MSIP_Label_3b3750b7-94b5-4b05-b3b0-f7f4a358dbcf_SiteId">
    <vt:lpwstr>bd2e1df6-8d5a-4867-a647-487c2a7402de</vt:lpwstr>
  </property>
  <property fmtid="{D5CDD505-2E9C-101B-9397-08002B2CF9AE}" pid="7" name="MSIP_Label_3b3750b7-94b5-4b05-b3b0-f7f4a358dbcf_ActionId">
    <vt:lpwstr>ff7cbaa6-8045-4009-8b5d-9b1815f71d35</vt:lpwstr>
  </property>
  <property fmtid="{D5CDD505-2E9C-101B-9397-08002B2CF9AE}" pid="8" name="MSIP_Label_3b3750b7-94b5-4b05-b3b0-f7f4a358dbcf_ContentBits">
    <vt:lpwstr>3</vt:lpwstr>
  </property>
  <property fmtid="{D5CDD505-2E9C-101B-9397-08002B2CF9AE}" pid="9" name="MSIP_Label_3b3750b7-94b5-4b05-b3b0-f7f4a358dbcf_Tag">
    <vt:lpwstr>10, 0, 1, 1</vt:lpwstr>
  </property>
  <property fmtid="{D5CDD505-2E9C-101B-9397-08002B2CF9AE}" pid="10" name="ContentTypeId">
    <vt:lpwstr>0x010100CD04853568B40F4E8366B3070197220F</vt:lpwstr>
  </property>
</Properties>
</file>