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4633cc66e644c7f/Documents/DEC/"/>
    </mc:Choice>
  </mc:AlternateContent>
  <xr:revisionPtr revIDLastSave="3" documentId="8_{B82825C2-DF28-4211-88C6-41501D468063}" xr6:coauthVersionLast="47" xr6:coauthVersionMax="47" xr10:uidLastSave="{A185F392-5454-4485-BC1C-D97F14FB6180}"/>
  <bookViews>
    <workbookView xWindow="-120" yWindow="-120" windowWidth="29040" windowHeight="15720" xr2:uid="{4866A7CA-288C-4373-9468-45DA577316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8" i="1" l="1"/>
  <c r="B38" i="1"/>
  <c r="C14" i="1"/>
  <c r="C40" i="1" s="1"/>
  <c r="B14" i="1"/>
  <c r="B40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<sst xmlns="http://schemas.openxmlformats.org/spreadsheetml/2006/main" count="60" uniqueCount="50">
  <si>
    <t>DINGWALL EVANGELICAL CHURCH</t>
  </si>
  <si>
    <t>10 &amp; 12 Hill Street Dingwall IV15 9JP</t>
  </si>
  <si>
    <t>A Church at the heart of the community with God at the heart of opur church</t>
  </si>
  <si>
    <t>RECEIPTS</t>
  </si>
  <si>
    <t>2025-2026</t>
  </si>
  <si>
    <t>2024-2025</t>
  </si>
  <si>
    <t>STATEMENT OF BALANCES AS AT 31 MARCH 2026</t>
  </si>
  <si>
    <t>Weekly offerings</t>
  </si>
  <si>
    <t>Bank transfer donations</t>
  </si>
  <si>
    <t>Closing Balance</t>
  </si>
  <si>
    <t>Gift Aid refunds</t>
  </si>
  <si>
    <t>OPENING BALANCE</t>
  </si>
  <si>
    <t>Other</t>
  </si>
  <si>
    <t>SURPLUS (DEFICIT) FOR YEAR</t>
  </si>
  <si>
    <t>Bank Error</t>
  </si>
  <si>
    <t>Donations</t>
  </si>
  <si>
    <t>TOTAL RECEIPTS</t>
  </si>
  <si>
    <t>PAYMENTS</t>
  </si>
  <si>
    <t>MOVEABLE ASSETS</t>
  </si>
  <si>
    <t>Rent for premises/lease</t>
  </si>
  <si>
    <t>MUSICAL INSTRUMENTS ELECTRONIC EQUIPMENT ETC</t>
  </si>
  <si>
    <t>Renovations/Repairs</t>
  </si>
  <si>
    <t>DISPLAY AND BOOK STOCK</t>
  </si>
  <si>
    <t>Donations to Missions</t>
  </si>
  <si>
    <t>FURNITURE AND FIXINGS</t>
  </si>
  <si>
    <t>Catering</t>
  </si>
  <si>
    <t>Heaters and water heaters</t>
  </si>
  <si>
    <t>Electricity</t>
  </si>
  <si>
    <t>Misc Expenditure</t>
  </si>
  <si>
    <t>TOTAL</t>
  </si>
  <si>
    <t>Photcopier Hire/Usage</t>
  </si>
  <si>
    <t>Gifts</t>
  </si>
  <si>
    <t>Insurance</t>
  </si>
  <si>
    <t>CCLI</t>
  </si>
  <si>
    <t>(All funds uinrestricted)</t>
  </si>
  <si>
    <t>Stationery</t>
  </si>
  <si>
    <t>Approved by the trustees and signed on their behalf</t>
  </si>
  <si>
    <t>Advertising inc Web Site</t>
  </si>
  <si>
    <t>Zoom Licence</t>
  </si>
  <si>
    <t>Ian G Lowe Teaching Elder/Pastor</t>
  </si>
  <si>
    <t>Water Rates</t>
  </si>
  <si>
    <t>Ministry</t>
  </si>
  <si>
    <t>Card Ministry</t>
  </si>
  <si>
    <t>Child Sponsorship via Compassion</t>
  </si>
  <si>
    <t>Janitorial Supplies</t>
  </si>
  <si>
    <t>Furniture</t>
  </si>
  <si>
    <t>Bank Service Charges</t>
  </si>
  <si>
    <t>TOTAL PAYMENTS</t>
  </si>
  <si>
    <t>(All funds urestricted)</t>
  </si>
  <si>
    <t>SC024079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</si>
</sst>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22"/>
      <color theme="7" tint="-0.249977111117893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2" fillId="0" borderId="0" xfId="0" applyFont="1"/>
    <xf numFmtId="0" fontId="1" fillId="2" borderId="0" xfId="1"/>
    <xf numFmtId="0" fontId="3" fillId="0" borderId="0" xfId="0" applyFont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BA6BF-1518-46C5-9E6F-8280062149F1}">
  <dimension ref="A1:P45"/>
  <sheetViews>
    <sheetView tabSelected="1" workbookViewId="0">
      <selection activeCell="B5" sqref="B5"/>
    </sheetView>
  </sheetViews>
  <sheetFormatPr defaultRowHeight="15" x14ac:dyDescent="0.25"/>
  <cols>
    <col min="1" max="1" width="15.7109375" customWidth="1"/>
    <col min="14" max="14" width="11.28515625" customWidth="1"/>
  </cols>
  <sheetData>
    <row r="1" spans="1:16" s="1" customFormat="1" ht="28.5" x14ac:dyDescent="0.45">
      <c r="A1" s="1" t="s">
        <v>0</v>
      </c>
      <c r="I1" s="1" t="s">
        <v>0</v>
      </c>
    </row>
    <row r="2" spans="1:16" ht="28.5" x14ac:dyDescent="0.45">
      <c r="A2" t="e" vm="1">
        <v>#VALUE!</v>
      </c>
      <c r="B2" t="s">
        <v>1</v>
      </c>
      <c r="I2" s="3" t="e" vm="1">
        <v>#VALUE!</v>
      </c>
      <c r="J2" t="s">
        <v>1</v>
      </c>
    </row>
    <row r="3" spans="1:16" x14ac:dyDescent="0.25">
      <c r="B3" t="s">
        <v>2</v>
      </c>
      <c r="J3" t="s">
        <v>2</v>
      </c>
    </row>
    <row r="4" spans="1:16" x14ac:dyDescent="0.25">
      <c r="B4" t="s">
        <v>49</v>
      </c>
      <c r="J4" t="s">
        <v>49</v>
      </c>
    </row>
    <row r="7" spans="1:16" x14ac:dyDescent="0.25">
      <c r="A7" t="s">
        <v>3</v>
      </c>
      <c r="B7" t="s">
        <v>4</v>
      </c>
      <c r="C7" t="s">
        <v>5</v>
      </c>
      <c r="J7" t="s">
        <v>6</v>
      </c>
      <c r="O7" t="s">
        <v>5</v>
      </c>
      <c r="P7" t="s">
        <v>4</v>
      </c>
    </row>
    <row r="8" spans="1:16" ht="20.25" customHeight="1" x14ac:dyDescent="0.25">
      <c r="A8" t="s">
        <v>7</v>
      </c>
      <c r="B8">
        <v>7810.159999999998</v>
      </c>
      <c r="C8">
        <v>6997</v>
      </c>
    </row>
    <row r="9" spans="1:16" x14ac:dyDescent="0.25">
      <c r="A9" t="s">
        <v>8</v>
      </c>
      <c r="B9">
        <v>7693</v>
      </c>
      <c r="C9">
        <v>10111</v>
      </c>
      <c r="K9" t="s">
        <v>9</v>
      </c>
      <c r="O9">
        <v>3020</v>
      </c>
      <c r="P9">
        <v>5133</v>
      </c>
    </row>
    <row r="10" spans="1:16" x14ac:dyDescent="0.25">
      <c r="A10" t="s">
        <v>10</v>
      </c>
      <c r="B10">
        <v>5873.54</v>
      </c>
      <c r="C10">
        <v>2913</v>
      </c>
      <c r="K10" t="s">
        <v>11</v>
      </c>
      <c r="O10">
        <v>17387</v>
      </c>
      <c r="P10">
        <v>3020</v>
      </c>
    </row>
    <row r="11" spans="1:16" x14ac:dyDescent="0.25">
      <c r="A11" t="s">
        <v>12</v>
      </c>
      <c r="B11">
        <v>27.12</v>
      </c>
      <c r="K11" t="s">
        <v>13</v>
      </c>
      <c r="O11" s="2">
        <v>-14367</v>
      </c>
      <c r="P11">
        <v>2113</v>
      </c>
    </row>
    <row r="12" spans="1:16" x14ac:dyDescent="0.25">
      <c r="A12" t="s">
        <v>14</v>
      </c>
    </row>
    <row r="13" spans="1:16" x14ac:dyDescent="0.25">
      <c r="A13" t="s">
        <v>15</v>
      </c>
      <c r="B13">
        <v>731.63999999999987</v>
      </c>
      <c r="C13">
        <v>2134</v>
      </c>
    </row>
    <row r="14" spans="1:16" x14ac:dyDescent="0.25">
      <c r="A14" t="s">
        <v>16</v>
      </c>
      <c r="B14">
        <f>SUM(B8:B13)</f>
        <v>22135.459999999995</v>
      </c>
      <c r="C14">
        <f>SUM(C8:C13)</f>
        <v>22155</v>
      </c>
    </row>
    <row r="16" spans="1:16" x14ac:dyDescent="0.25">
      <c r="A16" t="s">
        <v>17</v>
      </c>
      <c r="J16" t="s">
        <v>18</v>
      </c>
    </row>
    <row r="17" spans="1:16" x14ac:dyDescent="0.25">
      <c r="A17" t="s">
        <v>19</v>
      </c>
      <c r="B17">
        <v>8250</v>
      </c>
      <c r="C17">
        <v>27500</v>
      </c>
      <c r="J17" t="s">
        <v>20</v>
      </c>
      <c r="O17">
        <v>1000</v>
      </c>
      <c r="P17">
        <v>2000</v>
      </c>
    </row>
    <row r="18" spans="1:16" x14ac:dyDescent="0.25">
      <c r="A18" t="s">
        <v>21</v>
      </c>
      <c r="B18">
        <v>0</v>
      </c>
      <c r="C18">
        <v>310</v>
      </c>
      <c r="J18" t="s">
        <v>22</v>
      </c>
      <c r="O18">
        <v>40</v>
      </c>
      <c r="P18">
        <v>60</v>
      </c>
    </row>
    <row r="19" spans="1:16" x14ac:dyDescent="0.25">
      <c r="A19" t="s">
        <v>23</v>
      </c>
      <c r="B19">
        <v>0</v>
      </c>
      <c r="C19">
        <v>450</v>
      </c>
      <c r="J19" t="s">
        <v>24</v>
      </c>
      <c r="O19">
        <v>500</v>
      </c>
      <c r="P19">
        <v>600</v>
      </c>
    </row>
    <row r="20" spans="1:16" x14ac:dyDescent="0.25">
      <c r="A20" t="s">
        <v>25</v>
      </c>
      <c r="B20">
        <v>1736.71</v>
      </c>
      <c r="C20">
        <v>1093</v>
      </c>
      <c r="J20" t="s">
        <v>26</v>
      </c>
      <c r="O20">
        <v>100</v>
      </c>
      <c r="P20">
        <v>150</v>
      </c>
    </row>
    <row r="21" spans="1:16" x14ac:dyDescent="0.25">
      <c r="A21" t="s">
        <v>27</v>
      </c>
      <c r="B21">
        <v>3255.42</v>
      </c>
      <c r="C21">
        <v>4479</v>
      </c>
    </row>
    <row r="22" spans="1:16" x14ac:dyDescent="0.25">
      <c r="A22" t="s">
        <v>28</v>
      </c>
      <c r="B22">
        <v>1647.16</v>
      </c>
      <c r="C22">
        <v>418</v>
      </c>
      <c r="J22" t="s">
        <v>29</v>
      </c>
      <c r="O22">
        <v>1640</v>
      </c>
      <c r="P22">
        <v>2810</v>
      </c>
    </row>
    <row r="23" spans="1:16" x14ac:dyDescent="0.25">
      <c r="A23" t="s">
        <v>30</v>
      </c>
      <c r="B23">
        <v>0</v>
      </c>
      <c r="C23">
        <v>0</v>
      </c>
    </row>
    <row r="24" spans="1:16" x14ac:dyDescent="0.25">
      <c r="A24" t="s">
        <v>31</v>
      </c>
      <c r="B24">
        <v>190.05</v>
      </c>
      <c r="C24">
        <v>305</v>
      </c>
    </row>
    <row r="25" spans="1:16" x14ac:dyDescent="0.25">
      <c r="A25" t="s">
        <v>32</v>
      </c>
      <c r="B25">
        <v>391.03</v>
      </c>
      <c r="C25">
        <v>435</v>
      </c>
    </row>
    <row r="26" spans="1:16" x14ac:dyDescent="0.25">
      <c r="A26" t="s">
        <v>33</v>
      </c>
      <c r="B26">
        <v>406.86</v>
      </c>
      <c r="C26">
        <v>396</v>
      </c>
      <c r="J26" t="s">
        <v>48</v>
      </c>
    </row>
    <row r="27" spans="1:16" x14ac:dyDescent="0.25">
      <c r="A27" t="s">
        <v>35</v>
      </c>
      <c r="B27">
        <v>15.37</v>
      </c>
      <c r="C27">
        <v>71</v>
      </c>
      <c r="J27" t="s">
        <v>36</v>
      </c>
    </row>
    <row r="28" spans="1:16" x14ac:dyDescent="0.25">
      <c r="A28" t="s">
        <v>37</v>
      </c>
      <c r="B28">
        <v>0</v>
      </c>
      <c r="C28">
        <v>0</v>
      </c>
    </row>
    <row r="29" spans="1:16" x14ac:dyDescent="0.25">
      <c r="A29" t="s">
        <v>38</v>
      </c>
      <c r="B29">
        <v>0</v>
      </c>
      <c r="C29">
        <v>156</v>
      </c>
      <c r="J29" t="s">
        <v>39</v>
      </c>
    </row>
    <row r="30" spans="1:16" x14ac:dyDescent="0.25">
      <c r="A30" t="s">
        <v>40</v>
      </c>
      <c r="B30">
        <v>0</v>
      </c>
      <c r="C30">
        <v>0</v>
      </c>
    </row>
    <row r="31" spans="1:16" x14ac:dyDescent="0.25">
      <c r="A31" t="s">
        <v>14</v>
      </c>
      <c r="B31">
        <v>0</v>
      </c>
      <c r="C31">
        <v>0</v>
      </c>
    </row>
    <row r="32" spans="1:16" x14ac:dyDescent="0.25">
      <c r="A32" t="s">
        <v>41</v>
      </c>
      <c r="B32">
        <v>520.53</v>
      </c>
      <c r="C32">
        <v>265</v>
      </c>
    </row>
    <row r="33" spans="1:3" x14ac:dyDescent="0.25">
      <c r="A33" t="s">
        <v>42</v>
      </c>
      <c r="B33">
        <v>40.36</v>
      </c>
      <c r="C33">
        <v>44</v>
      </c>
    </row>
    <row r="34" spans="1:3" x14ac:dyDescent="0.25">
      <c r="A34" t="s">
        <v>43</v>
      </c>
      <c r="B34">
        <v>384</v>
      </c>
      <c r="C34">
        <v>384</v>
      </c>
    </row>
    <row r="35" spans="1:3" x14ac:dyDescent="0.25">
      <c r="A35" t="s">
        <v>44</v>
      </c>
      <c r="B35">
        <v>151.91</v>
      </c>
      <c r="C35">
        <v>216</v>
      </c>
    </row>
    <row r="36" spans="1:3" x14ac:dyDescent="0.25">
      <c r="A36" t="s">
        <v>45</v>
      </c>
      <c r="B36">
        <v>0</v>
      </c>
      <c r="C36">
        <v>0</v>
      </c>
    </row>
    <row r="37" spans="1:3" x14ac:dyDescent="0.25">
      <c r="A37" t="s">
        <v>46</v>
      </c>
      <c r="B37">
        <v>13.14</v>
      </c>
    </row>
    <row r="38" spans="1:3" x14ac:dyDescent="0.25">
      <c r="A38" t="s">
        <v>47</v>
      </c>
      <c r="B38">
        <f>SUM(B17:B37)</f>
        <v>17002.54</v>
      </c>
      <c r="C38">
        <f>SUM(C17:C37)</f>
        <v>36522</v>
      </c>
    </row>
    <row r="40" spans="1:3" x14ac:dyDescent="0.25">
      <c r="A40" t="s">
        <v>9</v>
      </c>
      <c r="B40">
        <f>B14-B38</f>
        <v>5132.9199999999946</v>
      </c>
      <c r="C40">
        <f>C14-C38</f>
        <v>-14367</v>
      </c>
    </row>
    <row r="42" spans="1:3" x14ac:dyDescent="0.25">
      <c r="A42" t="s">
        <v>34</v>
      </c>
    </row>
    <row r="43" spans="1:3" x14ac:dyDescent="0.25">
      <c r="A43" t="s">
        <v>36</v>
      </c>
    </row>
    <row r="45" spans="1:3" x14ac:dyDescent="0.25">
      <c r="A45" t="s">
        <v>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26FDB4BB-C62F-4AA1-87CB-74B65D8A398A}"/>
</file>

<file path=customXml/itemProps2.xml><?xml version="1.0" encoding="utf-8"?>
<ds:datastoreItem xmlns:ds="http://schemas.openxmlformats.org/officeDocument/2006/customXml" ds:itemID="{590E1EB9-A42D-4B37-BE6D-5A6EC26C6D8D}"/>
</file>

<file path=customXml/itemProps3.xml><?xml version="1.0" encoding="utf-8"?>
<ds:datastoreItem xmlns:ds="http://schemas.openxmlformats.org/officeDocument/2006/customXml" ds:itemID="{CD99A305-C759-4504-9E68-55F321530B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Lowe</dc:creator>
  <cp:lastModifiedBy>Ian Lowe</cp:lastModifiedBy>
  <dcterms:created xsi:type="dcterms:W3CDTF">2026-11-05T10:27:18Z</dcterms:created>
  <dcterms:modified xsi:type="dcterms:W3CDTF">2026-11-05T10:33:14Z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