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yson Shewan\Documents\Pensioners Party\PENSIONERS\2021 ONWARDS\OSCR\OSCR 25\"/>
    </mc:Choice>
  </mc:AlternateContent>
  <xr:revisionPtr revIDLastSave="0" documentId="8_{4EB3FABA-2752-412C-B829-66546542A9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3" i="1" l="1"/>
  <c r="E23" i="1" l="1"/>
  <c r="M10" i="1"/>
  <c r="B10" i="1" l="1"/>
  <c r="B23" i="1" l="1"/>
  <c r="C23" i="1"/>
  <c r="D23" i="1"/>
  <c r="D10" i="1"/>
  <c r="O9" i="1" l="1"/>
  <c r="C10" i="1"/>
  <c r="O20" i="1"/>
  <c r="O8" i="1"/>
  <c r="G10" i="1"/>
  <c r="O14" i="1"/>
  <c r="F31" i="1"/>
  <c r="O6" i="1"/>
  <c r="O7" i="1"/>
  <c r="O15" i="1"/>
  <c r="O16" i="1"/>
  <c r="O17" i="1"/>
  <c r="O18" i="1"/>
  <c r="O19" i="1"/>
  <c r="O21" i="1"/>
  <c r="K35" i="1"/>
  <c r="D32" i="1" l="1"/>
  <c r="D33" i="1"/>
  <c r="O23" i="1"/>
  <c r="O10" i="1"/>
</calcChain>
</file>

<file path=xl/sharedStrings.xml><?xml version="1.0" encoding="utf-8"?>
<sst xmlns="http://schemas.openxmlformats.org/spreadsheetml/2006/main" count="43" uniqueCount="40">
  <si>
    <t>INCOME</t>
  </si>
  <si>
    <t>April</t>
  </si>
  <si>
    <t>May</t>
  </si>
  <si>
    <t>June</t>
  </si>
  <si>
    <t>July</t>
  </si>
  <si>
    <t>Interest</t>
  </si>
  <si>
    <t>Donations</t>
  </si>
  <si>
    <t>Total</t>
  </si>
  <si>
    <t>EXPENDITURE</t>
  </si>
  <si>
    <t>Postage</t>
  </si>
  <si>
    <t>Stationery</t>
  </si>
  <si>
    <t>Food for party</t>
  </si>
  <si>
    <t>Drinks for party</t>
  </si>
  <si>
    <t>Raffle prizes</t>
  </si>
  <si>
    <t>Investment A/c</t>
  </si>
  <si>
    <t>TOTAL</t>
  </si>
  <si>
    <t>Investment Account</t>
  </si>
  <si>
    <t>Cashflow Account</t>
  </si>
  <si>
    <t xml:space="preserve">Cash </t>
  </si>
  <si>
    <t>Opening balance</t>
  </si>
  <si>
    <t>Income for year</t>
  </si>
  <si>
    <t>Expenditure</t>
  </si>
  <si>
    <t>Fundraiser</t>
  </si>
  <si>
    <t>Jan</t>
  </si>
  <si>
    <t>Feb</t>
  </si>
  <si>
    <t>Mar</t>
  </si>
  <si>
    <t>Aug</t>
  </si>
  <si>
    <t>Sept</t>
  </si>
  <si>
    <t>Oct</t>
  </si>
  <si>
    <t>Nov</t>
  </si>
  <si>
    <t>Dec</t>
  </si>
  <si>
    <t>Pensioner's Income and Expenditure</t>
  </si>
  <si>
    <t>Incidentals</t>
  </si>
  <si>
    <t>Hall Hire &amp;electric</t>
  </si>
  <si>
    <t>Raffle</t>
  </si>
  <si>
    <t>PROFIT &amp; LOSS</t>
  </si>
  <si>
    <t>CLOSING BALANCE</t>
  </si>
  <si>
    <t>*</t>
  </si>
  <si>
    <t>2025</t>
  </si>
  <si>
    <t>Net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</si>
</sst>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[$£-809]* #,##0.00_-;\-[$£-809]* #,##0.00_-;_-[$£-809]* &quot;-&quot;??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4"/>
      <color indexed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0" fillId="0" borderId="0" xfId="0" applyNumberFormat="1"/>
    <xf numFmtId="43" fontId="0" fillId="0" borderId="0" xfId="0" applyNumberFormat="1"/>
    <xf numFmtId="14" fontId="2" fillId="0" borderId="0" xfId="0" applyNumberFormat="1" applyFont="1"/>
    <xf numFmtId="43" fontId="0" fillId="0" borderId="0" xfId="1" applyNumberFormat="1" applyFont="1"/>
    <xf numFmtId="43" fontId="2" fillId="0" borderId="0" xfId="1" applyNumberFormat="1" applyFont="1"/>
    <xf numFmtId="164" fontId="2" fillId="0" borderId="0" xfId="1" applyNumberFormat="1" applyFont="1"/>
    <xf numFmtId="0" fontId="6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right"/>
    </xf>
    <xf numFmtId="2" fontId="0" fillId="0" borderId="0" xfId="0" applyNumberFormat="1"/>
    <xf numFmtId="14" fontId="0" fillId="0" borderId="0" xfId="0" applyNumberFormat="1"/>
    <xf numFmtId="0" fontId="7" fillId="0" borderId="0" xfId="0" applyFont="1"/>
    <xf numFmtId="43" fontId="1" fillId="0" borderId="0" xfId="0" applyNumberFormat="1" applyFont="1"/>
    <xf numFmtId="0" fontId="1" fillId="0" borderId="0" xfId="0" applyFont="1"/>
    <xf numFmtId="43" fontId="8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topLeftCell="A3" zoomScale="93" zoomScaleNormal="93" workbookViewId="0">
      <selection activeCell="F31" sqref="F31"/>
    </sheetView>
  </sheetViews>
  <sheetFormatPr defaultRowHeight="12.5" x14ac:dyDescent="0.25"/>
  <cols>
    <col min="1" max="1" width="18.1796875" customWidth="1"/>
    <col min="2" max="2" width="10.54296875" customWidth="1"/>
    <col min="3" max="3" width="10.90625" customWidth="1"/>
    <col min="4" max="4" width="11.26953125" customWidth="1"/>
    <col min="5" max="5" width="10.36328125" customWidth="1"/>
    <col min="6" max="6" width="11" customWidth="1"/>
    <col min="7" max="7" width="11.6328125" customWidth="1"/>
    <col min="8" max="8" width="5.81640625" customWidth="1"/>
    <col min="9" max="9" width="5.7265625" customWidth="1"/>
    <col min="10" max="10" width="4.90625" customWidth="1"/>
    <col min="11" max="11" width="13.1796875" customWidth="1"/>
    <col min="12" max="12" width="5" customWidth="1"/>
    <col min="13" max="13" width="5.7265625" customWidth="1"/>
    <col min="14" max="14" width="2" customWidth="1"/>
    <col min="15" max="15" width="13.54296875" customWidth="1"/>
  </cols>
  <sheetData>
    <row r="1" spans="1:15" s="1" customFormat="1" ht="18" x14ac:dyDescent="0.4">
      <c r="A1" s="1" t="s">
        <v>31</v>
      </c>
      <c r="D1" s="13" t="s">
        <v>38</v>
      </c>
      <c r="E1" s="11"/>
    </row>
    <row r="2" spans="1:15" x14ac:dyDescent="0.25">
      <c r="B2" t="s">
        <v>23</v>
      </c>
      <c r="C2" t="s">
        <v>24</v>
      </c>
      <c r="D2" t="s">
        <v>25</v>
      </c>
      <c r="E2" t="s">
        <v>1</v>
      </c>
      <c r="F2" t="s">
        <v>2</v>
      </c>
      <c r="G2" t="s">
        <v>3</v>
      </c>
      <c r="H2" t="s">
        <v>4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</row>
    <row r="3" spans="1:15" ht="13" x14ac:dyDescent="0.3">
      <c r="A3" s="3" t="s">
        <v>0</v>
      </c>
      <c r="C3" s="14"/>
      <c r="N3" s="1"/>
      <c r="O3" s="12" t="s">
        <v>15</v>
      </c>
    </row>
    <row r="4" spans="1:15" ht="13" x14ac:dyDescent="0.3">
      <c r="A4" s="1" t="s">
        <v>5</v>
      </c>
      <c r="C4" s="14"/>
      <c r="O4" s="14"/>
    </row>
    <row r="5" spans="1:15" x14ac:dyDescent="0.25">
      <c r="A5" t="s">
        <v>17</v>
      </c>
      <c r="B5" s="6"/>
      <c r="C5" s="1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14"/>
    </row>
    <row r="6" spans="1:15" x14ac:dyDescent="0.25">
      <c r="A6" t="s">
        <v>14</v>
      </c>
      <c r="B6" s="6">
        <v>55.91</v>
      </c>
      <c r="C6" s="14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4">
        <f t="shared" ref="O6:O21" si="0">SUM(B6:M6)</f>
        <v>55.91</v>
      </c>
    </row>
    <row r="7" spans="1:15" ht="13" x14ac:dyDescent="0.3">
      <c r="A7" s="1" t="s">
        <v>6</v>
      </c>
      <c r="B7" s="6">
        <v>300</v>
      </c>
      <c r="C7" s="14">
        <v>500</v>
      </c>
      <c r="D7" s="6"/>
      <c r="E7" s="6"/>
      <c r="F7" s="6"/>
      <c r="G7" s="6"/>
      <c r="H7" s="17"/>
      <c r="I7" s="6"/>
      <c r="J7" s="6"/>
      <c r="K7" s="6"/>
      <c r="L7" s="6"/>
      <c r="M7" s="6"/>
      <c r="N7" s="6"/>
      <c r="O7" s="14">
        <f t="shared" si="0"/>
        <v>800</v>
      </c>
    </row>
    <row r="8" spans="1:15" ht="13" x14ac:dyDescent="0.3">
      <c r="A8" s="1" t="s">
        <v>22</v>
      </c>
      <c r="B8" s="6"/>
      <c r="C8" s="14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4">
        <f>SUM(B8:M8)</f>
        <v>0</v>
      </c>
    </row>
    <row r="9" spans="1:15" ht="13" x14ac:dyDescent="0.3">
      <c r="A9" s="1" t="s">
        <v>34</v>
      </c>
      <c r="B9" s="14">
        <v>305</v>
      </c>
      <c r="C9" s="14"/>
      <c r="D9" s="14"/>
      <c r="O9" s="14">
        <f>SUM(B9:N9)</f>
        <v>305</v>
      </c>
    </row>
    <row r="10" spans="1:15" ht="13" x14ac:dyDescent="0.3">
      <c r="A10" s="3" t="s">
        <v>7</v>
      </c>
      <c r="B10" s="5">
        <f>SUM(B5:B9)</f>
        <v>660.91</v>
      </c>
      <c r="C10" s="14">
        <f>SUM(C4:C9)</f>
        <v>500</v>
      </c>
      <c r="D10" s="5">
        <f>SUM(D5:D9)</f>
        <v>0</v>
      </c>
      <c r="E10" s="5"/>
      <c r="F10" s="5"/>
      <c r="G10" s="5">
        <f>SUM(G4:G9)</f>
        <v>0</v>
      </c>
      <c r="H10" s="5"/>
      <c r="I10" s="5"/>
      <c r="J10" s="5"/>
      <c r="K10" s="5"/>
      <c r="L10" s="5"/>
      <c r="M10" s="5">
        <f>SUM(M4:M9)</f>
        <v>0</v>
      </c>
      <c r="N10" s="5"/>
      <c r="O10" s="14">
        <f>SUM(B10:M10)</f>
        <v>1160.9099999999999</v>
      </c>
    </row>
    <row r="11" spans="1:15" x14ac:dyDescent="0.25">
      <c r="O11" s="14"/>
    </row>
    <row r="13" spans="1:15" ht="13" x14ac:dyDescent="0.3">
      <c r="A13" s="4" t="s">
        <v>8</v>
      </c>
    </row>
    <row r="14" spans="1:15" ht="13" x14ac:dyDescent="0.3">
      <c r="A14" s="1" t="s">
        <v>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>
        <f>SUM(B14:N14)</f>
        <v>0</v>
      </c>
    </row>
    <row r="15" spans="1:15" ht="13" x14ac:dyDescent="0.3">
      <c r="A15" s="1" t="s">
        <v>10</v>
      </c>
      <c r="B15" s="6">
        <v>43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>
        <f t="shared" si="0"/>
        <v>43</v>
      </c>
    </row>
    <row r="16" spans="1:15" ht="13" x14ac:dyDescent="0.3">
      <c r="A16" s="1" t="s">
        <v>11</v>
      </c>
      <c r="B16" s="6">
        <v>962.5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>
        <f t="shared" si="0"/>
        <v>962.5</v>
      </c>
    </row>
    <row r="17" spans="1:15" ht="13" x14ac:dyDescent="0.3">
      <c r="A17" s="1" t="s">
        <v>33</v>
      </c>
      <c r="B17" s="6"/>
      <c r="C17" s="6"/>
      <c r="D17" s="6"/>
      <c r="E17" s="6"/>
      <c r="F17" s="6"/>
      <c r="G17" s="6"/>
      <c r="H17" s="17" t="s">
        <v>37</v>
      </c>
      <c r="I17" s="6"/>
      <c r="J17" s="6"/>
      <c r="K17" s="6"/>
      <c r="L17" s="6"/>
      <c r="M17" s="6"/>
      <c r="N17" s="6"/>
      <c r="O17" s="6">
        <f t="shared" si="0"/>
        <v>0</v>
      </c>
    </row>
    <row r="18" spans="1:15" ht="13" x14ac:dyDescent="0.3">
      <c r="A18" s="1" t="s">
        <v>12</v>
      </c>
      <c r="B18" s="6">
        <v>127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>
        <f t="shared" si="0"/>
        <v>127</v>
      </c>
    </row>
    <row r="19" spans="1:15" ht="13" x14ac:dyDescent="0.3">
      <c r="A19" s="1" t="s">
        <v>13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>
        <f t="shared" si="0"/>
        <v>0</v>
      </c>
    </row>
    <row r="20" spans="1:15" ht="13" x14ac:dyDescent="0.3">
      <c r="A20" s="1" t="s">
        <v>6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f>SUM(B20:M20)</f>
        <v>0</v>
      </c>
    </row>
    <row r="21" spans="1:15" ht="13" x14ac:dyDescent="0.3">
      <c r="A21" s="1" t="s">
        <v>32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0"/>
        <v>0</v>
      </c>
    </row>
    <row r="23" spans="1:15" ht="13" x14ac:dyDescent="0.3">
      <c r="A23" s="4" t="s">
        <v>7</v>
      </c>
      <c r="B23" s="5">
        <f>SUM(B14:B22)</f>
        <v>1132.5</v>
      </c>
      <c r="C23" s="5">
        <f>SUM(C14:C22)</f>
        <v>0</v>
      </c>
      <c r="D23" s="5">
        <f>SUM(D14:D22)</f>
        <v>0</v>
      </c>
      <c r="E23" s="5">
        <f>SUM(E14:E22)</f>
        <v>0</v>
      </c>
      <c r="F23" s="5"/>
      <c r="G23" s="5"/>
      <c r="H23" s="5"/>
      <c r="I23" s="5"/>
      <c r="J23" s="5"/>
      <c r="K23" s="5"/>
      <c r="L23" s="5"/>
      <c r="M23" s="5">
        <f>SUM(M14:M22)</f>
        <v>0</v>
      </c>
      <c r="N23" s="5"/>
      <c r="O23" s="5">
        <f>SUM(O14:O22)</f>
        <v>1132.5</v>
      </c>
    </row>
    <row r="24" spans="1:15" ht="13" x14ac:dyDescent="0.3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ht="13" x14ac:dyDescent="0.3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ht="13" x14ac:dyDescent="0.3">
      <c r="A26" s="16" t="s">
        <v>35</v>
      </c>
    </row>
    <row r="27" spans="1:15" ht="13" x14ac:dyDescent="0.3">
      <c r="A27" s="7"/>
      <c r="E27" s="15">
        <v>45657</v>
      </c>
      <c r="J27" s="7"/>
      <c r="K27" s="15">
        <v>46022</v>
      </c>
    </row>
    <row r="28" spans="1:15" x14ac:dyDescent="0.25">
      <c r="A28" t="s">
        <v>16</v>
      </c>
      <c r="B28" s="8"/>
      <c r="C28" s="8"/>
      <c r="D28" s="8"/>
      <c r="E28" s="8">
        <v>5531.75</v>
      </c>
      <c r="F28" s="8"/>
      <c r="G28" s="8"/>
      <c r="H28" s="8"/>
      <c r="I28" s="8"/>
      <c r="J28" s="8"/>
      <c r="K28">
        <v>5587.66</v>
      </c>
    </row>
    <row r="29" spans="1:15" x14ac:dyDescent="0.25">
      <c r="A29" s="2" t="s">
        <v>17</v>
      </c>
      <c r="B29" s="8"/>
      <c r="C29" s="8"/>
      <c r="D29" s="8"/>
      <c r="E29" s="8">
        <v>918.35</v>
      </c>
      <c r="F29" s="8"/>
      <c r="G29" s="8"/>
      <c r="H29" s="8"/>
      <c r="I29" s="8"/>
      <c r="J29" s="8"/>
      <c r="K29">
        <v>890.85</v>
      </c>
    </row>
    <row r="30" spans="1:15" x14ac:dyDescent="0.25">
      <c r="A30" s="2" t="s">
        <v>18</v>
      </c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5" ht="13" x14ac:dyDescent="0.3">
      <c r="A31" s="1" t="s">
        <v>19</v>
      </c>
      <c r="B31" s="8"/>
      <c r="C31" s="8"/>
      <c r="D31" s="8"/>
      <c r="E31" s="8"/>
      <c r="F31" s="10">
        <f>SUM(E28:E30)</f>
        <v>6450.1</v>
      </c>
      <c r="G31" s="8"/>
      <c r="H31" s="8"/>
      <c r="I31" s="8"/>
      <c r="J31" s="8"/>
      <c r="K31" s="8"/>
    </row>
    <row r="32" spans="1:15" x14ac:dyDescent="0.25">
      <c r="A32" s="2" t="s">
        <v>20</v>
      </c>
      <c r="B32" s="8"/>
      <c r="C32" s="8"/>
      <c r="D32" s="8">
        <f>SUM(B10:M10)</f>
        <v>1160.9099999999999</v>
      </c>
      <c r="E32" s="8"/>
      <c r="F32" s="8"/>
      <c r="G32" s="8"/>
      <c r="H32" s="8"/>
      <c r="I32" s="8"/>
      <c r="J32" s="8"/>
      <c r="K32" s="8"/>
    </row>
    <row r="33" spans="1:11" x14ac:dyDescent="0.25">
      <c r="A33" s="2" t="s">
        <v>21</v>
      </c>
      <c r="B33" s="8"/>
      <c r="C33" s="8"/>
      <c r="D33" s="8">
        <f>SUM(O14:O21)</f>
        <v>1132.5</v>
      </c>
      <c r="E33" s="8"/>
      <c r="F33" s="8"/>
      <c r="G33" s="8"/>
      <c r="H33" s="8"/>
      <c r="I33" s="8"/>
      <c r="J33" s="8"/>
      <c r="K33" s="8"/>
    </row>
    <row r="34" spans="1:11" x14ac:dyDescent="0.25">
      <c r="A34" s="18" t="s">
        <v>39</v>
      </c>
      <c r="B34" s="8"/>
      <c r="C34" s="8"/>
      <c r="D34" s="8"/>
      <c r="E34" s="8"/>
      <c r="F34" s="19">
        <v>28.41</v>
      </c>
      <c r="G34" s="8"/>
      <c r="H34" s="8"/>
      <c r="I34" s="8"/>
      <c r="J34" s="8"/>
      <c r="K34" s="8"/>
    </row>
    <row r="35" spans="1:11" ht="13" x14ac:dyDescent="0.3">
      <c r="A35" s="1" t="s">
        <v>36</v>
      </c>
      <c r="B35" s="9"/>
      <c r="C35" s="8"/>
      <c r="D35" s="8"/>
      <c r="E35" s="8"/>
      <c r="F35" s="8"/>
      <c r="G35" s="8"/>
      <c r="H35" s="8"/>
      <c r="I35" s="8"/>
      <c r="J35" s="8"/>
      <c r="K35" s="10">
        <f>SUM(K28:K30)</f>
        <v>6478.51</v>
      </c>
    </row>
  </sheetData>
  <phoneticPr fontId="0" type="noConversion"/>
  <printOptions gridLines="1"/>
  <pageMargins left="0.35433070866141736" right="0.35433070866141736" top="0.98425196850393704" bottom="0.98425196850393704" header="0.51181102362204722" footer="0.51181102362204722"/>
  <pageSetup paperSize="9" orientation="landscape" r:id="rId1"/>
  <headerFooter alignWithMargins="0">
    <oddHeader>&amp;CGLENLIVET &amp; INVERAVON PENSIONERS FUND
Charity Ref SC020763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94407B5C-DE45-4EA9-ADE5-C53C3413BC17}"/>
</file>

<file path=customXml/itemProps2.xml><?xml version="1.0" encoding="utf-8"?>
<ds:datastoreItem xmlns:ds="http://schemas.openxmlformats.org/officeDocument/2006/customXml" ds:itemID="{CEF13BF0-81A0-477F-BD68-2930D84E350C}"/>
</file>

<file path=customXml/itemProps3.xml><?xml version="1.0" encoding="utf-8"?>
<ds:datastoreItem xmlns:ds="http://schemas.openxmlformats.org/officeDocument/2006/customXml" ds:itemID="{693E73F9-CFF3-45D5-9FCE-F0A4936885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Durno</dc:creator>
  <cp:lastModifiedBy>Alyson Shewan</cp:lastModifiedBy>
  <cp:lastPrinted>2025-09-23T19:17:54Z</cp:lastPrinted>
  <dcterms:created xsi:type="dcterms:W3CDTF">2000-05-07T13:45:22Z</dcterms:created>
  <dcterms:modified xsi:type="dcterms:W3CDTF">2026-06-01T20:02:39Z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