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Kirstied\Downloads\"/>
    </mc:Choice>
  </mc:AlternateContent>
  <xr:revisionPtr revIDLastSave="0" documentId="13_ncr:1_{14BF4B99-E140-4781-A9C0-0CEF496DC3BD}" xr6:coauthVersionLast="47" xr6:coauthVersionMax="47" xr10:uidLastSave="{00000000-0000-0000-0000-000000000000}"/>
  <bookViews>
    <workbookView xWindow="-120" yWindow="-120" windowWidth="29040" windowHeight="15720" activeTab="1" xr2:uid="{00000000-000D-0000-FFFF-FFFF00000000}"/>
  </bookViews>
  <sheets>
    <sheet name="R&amp;P Accounts" sheetId="1" r:id="rId1"/>
    <sheet name="Statement of balances" sheetId="2" r:id="rId2"/>
    <sheet name="Note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7" roundtripDataChecksum="pIbkuWRZ1ivzkIyxuFR3CuBBdFMpg2RSnBqa97lKrUQ="/>
    </ext>
  </extLst>
</workbook>
</file>

<file path=xl/calcChain.xml><?xml version="1.0" encoding="utf-8"?>
<calcChain xmlns="http://schemas.openxmlformats.org/spreadsheetml/2006/main">
  <c r="K22" i="3" l="1"/>
  <c r="K1" i="3"/>
  <c r="B1" i="3"/>
  <c r="P48" i="2"/>
  <c r="N48" i="2"/>
  <c r="P41" i="2"/>
  <c r="N41" i="2"/>
  <c r="P32" i="2"/>
  <c r="N32" i="2"/>
  <c r="L32" i="2"/>
  <c r="P19" i="2"/>
  <c r="N19" i="2"/>
  <c r="P9" i="2"/>
  <c r="L9" i="2"/>
  <c r="J9" i="2"/>
  <c r="H9" i="2"/>
  <c r="F9" i="2"/>
  <c r="N9" i="2" s="1"/>
  <c r="N8" i="2"/>
  <c r="N7" i="2"/>
  <c r="N6" i="2"/>
  <c r="N5" i="2"/>
  <c r="N1" i="2"/>
  <c r="B1" i="2"/>
  <c r="J53" i="1"/>
  <c r="L49" i="1"/>
  <c r="H49" i="1"/>
  <c r="F49" i="1"/>
  <c r="L47" i="1"/>
  <c r="H47" i="1"/>
  <c r="F47" i="1"/>
  <c r="D47" i="1"/>
  <c r="D49" i="1" s="1"/>
  <c r="B47" i="1"/>
  <c r="B49" i="1" s="1"/>
  <c r="J46" i="1"/>
  <c r="J45" i="1"/>
  <c r="J47" i="1" s="1"/>
  <c r="J49" i="1" s="1"/>
  <c r="L42" i="1"/>
  <c r="H42" i="1"/>
  <c r="F42" i="1"/>
  <c r="D42" i="1"/>
  <c r="B42" i="1"/>
  <c r="J41" i="1"/>
  <c r="J40" i="1"/>
  <c r="J39" i="1"/>
  <c r="J38" i="1"/>
  <c r="J37" i="1"/>
  <c r="J36" i="1"/>
  <c r="J35" i="1"/>
  <c r="J34" i="1"/>
  <c r="J33" i="1"/>
  <c r="J32" i="1"/>
  <c r="J31" i="1"/>
  <c r="J42" i="1" s="1"/>
  <c r="J43" i="1" s="1"/>
  <c r="H28" i="1"/>
  <c r="H51" i="1" s="1"/>
  <c r="H55" i="1" s="1"/>
  <c r="L10" i="2" s="1"/>
  <c r="F28" i="1"/>
  <c r="F51" i="1" s="1"/>
  <c r="F55" i="1" s="1"/>
  <c r="J10" i="2" s="1"/>
  <c r="D28" i="1"/>
  <c r="B28" i="1"/>
  <c r="J29" i="1" s="1"/>
  <c r="L26" i="1"/>
  <c r="H26" i="1"/>
  <c r="F26" i="1"/>
  <c r="D26" i="1"/>
  <c r="B26" i="1"/>
  <c r="J27" i="1" s="1"/>
  <c r="J25" i="1"/>
  <c r="J24" i="1"/>
  <c r="J26" i="1" s="1"/>
  <c r="J28" i="1" s="1"/>
  <c r="L21" i="1"/>
  <c r="L28" i="1" s="1"/>
  <c r="L51" i="1" s="1"/>
  <c r="L55" i="1" s="1"/>
  <c r="P10" i="2" s="1"/>
  <c r="J21" i="1"/>
  <c r="J22" i="1" s="1"/>
  <c r="H21" i="1"/>
  <c r="F21" i="1"/>
  <c r="D21" i="1"/>
  <c r="B21" i="1"/>
  <c r="J19" i="1"/>
  <c r="J18" i="1"/>
  <c r="J17" i="1"/>
  <c r="J16" i="1"/>
  <c r="J15" i="1"/>
  <c r="J14" i="1"/>
  <c r="J13" i="1"/>
  <c r="J12" i="1"/>
  <c r="D51" i="1" l="1"/>
  <c r="D55" i="1" s="1"/>
  <c r="H10" i="2" s="1"/>
  <c r="J50" i="1"/>
  <c r="B51" i="1"/>
  <c r="J48" i="1"/>
  <c r="B55" i="1" l="1"/>
  <c r="J51" i="1"/>
  <c r="J55" i="1" s="1"/>
  <c r="N10" i="2" s="1"/>
  <c r="F10" i="2" l="1"/>
  <c r="J56" i="1"/>
</calcChain>
</file>

<file path=xl/sharedStrings.xml><?xml version="1.0" encoding="utf-8"?>
<sst xmlns="http://schemas.openxmlformats.org/spreadsheetml/2006/main" count="167" uniqueCount="128">
  <si>
    <t xml:space="preserve">Enter charity name below </t>
  </si>
  <si>
    <t xml:space="preserve">Enter SC No. below   </t>
  </si>
  <si>
    <t>Awesome Glasgow</t>
  </si>
  <si>
    <t>SC050756 </t>
  </si>
  <si>
    <t>Receipts and payments accounts</t>
  </si>
  <si>
    <t>For the period from</t>
  </si>
  <si>
    <t>Period start date</t>
  </si>
  <si>
    <t>to</t>
  </si>
  <si>
    <t>Period end date</t>
  </si>
  <si>
    <t>Section A Statement of receipts and payments</t>
  </si>
  <si>
    <t>Unrestricted funds</t>
  </si>
  <si>
    <t>Restricted funds</t>
  </si>
  <si>
    <t xml:space="preserve">Expendable endowment funds </t>
  </si>
  <si>
    <t>Permanent endowment funds</t>
  </si>
  <si>
    <t>Total funds current period</t>
  </si>
  <si>
    <t xml:space="preserve">Total funds last period </t>
  </si>
  <si>
    <t>to nearest £</t>
  </si>
  <si>
    <t xml:space="preserve">A1 Receipts </t>
  </si>
  <si>
    <t>Donations</t>
  </si>
  <si>
    <t>Legacies</t>
  </si>
  <si>
    <t>Grants</t>
  </si>
  <si>
    <t>Receipts from fundraising activities</t>
  </si>
  <si>
    <t>Gross trading receipts</t>
  </si>
  <si>
    <t>Income from investments other than land and buildings</t>
  </si>
  <si>
    <t>Rents from land &amp; buildings</t>
  </si>
  <si>
    <t>Gross receipts from other charitable activities</t>
  </si>
  <si>
    <t xml:space="preserve">A1 Sub total </t>
  </si>
  <si>
    <t>A2 Receipts from asset &amp; investment sales</t>
  </si>
  <si>
    <t>Proceeds from sale of fixed assets</t>
  </si>
  <si>
    <t>Proceeds from sale of investments</t>
  </si>
  <si>
    <t xml:space="preserve">A2 Sub total </t>
  </si>
  <si>
    <t>Total receipts</t>
  </si>
  <si>
    <t>A3 Payments</t>
  </si>
  <si>
    <t>Expenses for fundraising activities</t>
  </si>
  <si>
    <t>Gross trading payments</t>
  </si>
  <si>
    <t>Investment management costs</t>
  </si>
  <si>
    <t>Payments relating directly to charitable activities</t>
  </si>
  <si>
    <t xml:space="preserve">Grants and donations </t>
  </si>
  <si>
    <t>Governance costs:</t>
  </si>
  <si>
    <t xml:space="preserve">  Audit / independent examination</t>
  </si>
  <si>
    <t xml:space="preserve">  Preparation of annual accounts</t>
  </si>
  <si>
    <t xml:space="preserve">  Legal costs</t>
  </si>
  <si>
    <t xml:space="preserve">Other </t>
  </si>
  <si>
    <t>A3 Sub total</t>
  </si>
  <si>
    <t>A4 Payments relating to asset and investment movements</t>
  </si>
  <si>
    <t>Purchases of fixed assets</t>
  </si>
  <si>
    <t>Purchase of investments</t>
  </si>
  <si>
    <t>A4 Sub total</t>
  </si>
  <si>
    <t>Total payments</t>
  </si>
  <si>
    <t>Net receipts / (payments)</t>
  </si>
  <si>
    <t>A5 Transfers to / (from) funds</t>
  </si>
  <si>
    <t>Surplus / (deficit) for year</t>
  </si>
  <si>
    <t>Section B Statement of balances</t>
  </si>
  <si>
    <t>Categories</t>
  </si>
  <si>
    <t xml:space="preserve">Details </t>
  </si>
  <si>
    <t xml:space="preserve">Unrestricted funds </t>
  </si>
  <si>
    <t xml:space="preserve">Restricted funds </t>
  </si>
  <si>
    <t xml:space="preserve">Permanent endowment funds </t>
  </si>
  <si>
    <t>Total current period</t>
  </si>
  <si>
    <t xml:space="preserve">Total last period </t>
  </si>
  <si>
    <t>B1 Cash funds</t>
  </si>
  <si>
    <t>Cash and bank balances at start of year</t>
  </si>
  <si>
    <t>Surplus / (deficit) shown on receipts and payments account</t>
  </si>
  <si>
    <t>Cash and bank balances at end of year</t>
  </si>
  <si>
    <t>(Agree balances with receipts and payments account(s))</t>
  </si>
  <si>
    <t>Details</t>
  </si>
  <si>
    <t>Fund to which asset belongs</t>
  </si>
  <si>
    <t>Market valuation</t>
  </si>
  <si>
    <t>Last year</t>
  </si>
  <si>
    <t>B2 Investments</t>
  </si>
  <si>
    <t>None</t>
  </si>
  <si>
    <t xml:space="preserve">Total </t>
  </si>
  <si>
    <t>Cost (if available)</t>
  </si>
  <si>
    <t>Current value (if available)</t>
  </si>
  <si>
    <t>B3 Other assets</t>
  </si>
  <si>
    <t>Total</t>
  </si>
  <si>
    <t>Fund to which liability relates</t>
  </si>
  <si>
    <t>Amount due</t>
  </si>
  <si>
    <t>B4 Liabilities</t>
  </si>
  <si>
    <t>Amount due (estimate)</t>
  </si>
  <si>
    <t>B5 Contingent liabilities</t>
  </si>
  <si>
    <r>
      <rPr>
        <b/>
        <sz val="10"/>
        <color rgb="FF000000"/>
        <rFont val="Arial"/>
      </rPr>
      <t>Signed by one or two trustees on behalf of all the trustees</t>
    </r>
    <r>
      <rPr>
        <b/>
        <sz val="10"/>
        <color rgb="FF00FF00"/>
        <rFont val="Arial"/>
      </rPr>
      <t xml:space="preserve"> </t>
    </r>
  </si>
  <si>
    <t>Signature</t>
  </si>
  <si>
    <t>Print Name</t>
  </si>
  <si>
    <t>Date of approval</t>
  </si>
  <si>
    <t>Sarah Campbell</t>
  </si>
  <si>
    <t>01.04.2026</t>
  </si>
  <si>
    <t xml:space="preserve">								</t>
  </si>
  <si>
    <t>Kirstie Dickens</t>
  </si>
  <si>
    <t xml:space="preserve">Section C Notes to the Accounts </t>
  </si>
  <si>
    <r>
      <rPr>
        <b/>
        <sz val="12"/>
        <color rgb="FF000000"/>
        <rFont val="Arial"/>
      </rPr>
      <t xml:space="preserve">C1 Nature and purpose of funds </t>
    </r>
    <r>
      <rPr>
        <i/>
        <sz val="12"/>
        <color rgb="FF000000"/>
        <rFont val="Arial"/>
      </rPr>
      <t>(may be stated on analysis of funds worksheets)</t>
    </r>
  </si>
  <si>
    <t xml:space="preserve">Purposes The organisation’s purposes are: the prevention or relief of poverty the advancement of education the advancement of health the saving of lives the advancement of citizenship or community development the advancement of the arts, heritage, culture or science the advancement of public participation in sport the provision of recreational facilities, or the organisation of recreational activities the advancement of human rights, conflict resolution or reconciliation the promotion of religious or racial harmony the promotion of equality and diversity the advancement of environmental protection or improvement the relief of those in need by reasons of age, ill-health, disability, financial hardship or other disadvantage the advancement of animal welfare any other purpose that may reasonably be regarded as analogous to any of the preceding purposes.  All our funds or donated by private and company donors with the donation being £50 per application round&gt; this is paid directly to the winning applicant. Any surplus funds are used as a buffer to top up shortfalls.
</t>
  </si>
  <si>
    <t>Type of activity or project supported</t>
  </si>
  <si>
    <t>Individual / institution</t>
  </si>
  <si>
    <t xml:space="preserve">Number of grants made </t>
  </si>
  <si>
    <t>£</t>
  </si>
  <si>
    <t>C2 Grants</t>
  </si>
  <si>
    <t>Girls Rock Glasgow is a volunteer-run CIC established in 2015 and officially constituted in 2024. We work to empower young girls, and nonbinary youth through instrument tuition, band formation, songwriting, stagecraft, arts workshops, and empowerment sessions.</t>
  </si>
  <si>
    <t>Girls Rock CIC</t>
  </si>
  <si>
    <t xml:space="preserve">Achieve More! Scotland is a registered SCIO based in Glasgow. We deliver programmes to improve young people’s physical and mental health and well-being, confidence and self-esteem, aspirations, personal responsibility and life chances by engaging them in structured, positive activities that work across communities and are delivered by role models. These activities take place within schools and communities.
Our diversionary activities for young people include sports, physical activity, group work, volunteering, employability and personal development sessions in areas of high social deprivation.
</t>
  </si>
  <si>
    <t>Achieve More SCIO</t>
  </si>
  <si>
    <t>The Glasgow Baseball Association (GBA) is a Glasgow-based baseball club, currently open to all adults, regardless of age, gender or experience. We are open to any adults interested in playing, learning and supporting baseball. Project to support YOuth baseball fro under 16 year olds.</t>
  </si>
  <si>
    <t>Glasgow Baseball Association</t>
  </si>
  <si>
    <t>This initiative will engage residents and visitors through an immersive pop-up exhibition at the Springburn Community Hub, showcasing local history with archival photos, interactive videos, books, and artifacts. A dedicated cinema space will screen documentaries, including a feature on the town’s locomotive industry and its multicultural community. The event will highlight Springburn's contributions to Scotland's industrial and cultural heritage while emphasizing the community's resilience and a call for greater investment.</t>
  </si>
  <si>
    <t>Spirit |Of Springburn</t>
  </si>
  <si>
    <t xml:space="preserve">Yoga has the potential to be an inclusive, fair, and liberating community practice. By offering a free course in an accessible venue (ramp, smooth floors, etc) or online, the format is inclusive of everyone, no matter their experience or fitness level. It is particularly beneficial for anyone with restricted mobility (individuals dealing with arthritis, osteoporosis, or ongoing pain) as props such as chairs, blocks, blankets, straps will be used to support an individuals needs.
</t>
  </si>
  <si>
    <t>Accessible Chair Yoga and Movement</t>
  </si>
  <si>
    <t>We are based in Easterhouse, one of Glasgow’s most deprived communities and the bulk of our current participants are drawn from the local area .We help to address individual issues who suffer isolation that are affected with PTSD and many others, with needs ranging from mental health diagnosis, physical disabilities to family breakdown. we operate 2 specific manuals for attendees, one is the learning manual that takes participants on weekly tasks towards learning skills and constructing their instruments, the other is a personal development manual that each person completes on a monthly basis on areas of their lives and issues, where these have been addressed and what they have identified as benefiting or blocking a move on process.</t>
  </si>
  <si>
    <t>Retune</t>
  </si>
  <si>
    <t>Many students are priced out of participation. This grant directly removes that barrier, funding five games and keeping the sport open to all.</t>
  </si>
  <si>
    <t>Glasgow Stags Ice Hockey</t>
  </si>
  <si>
    <t xml:space="preserve"> Their purpose is to assist the “Homeless” and others on the pavement / Shelters who are in need of assistance.  This may be visually / verbally / writing asking for help, looking like they need assistance or simply presenting as in need of assistance. 
</t>
  </si>
  <si>
    <t>Streetcare Volunteers</t>
  </si>
  <si>
    <t>C3a Trustee remuneration</t>
  </si>
  <si>
    <t>If no remuneration was paid during the period to any charity trustee or person connected to a trustee cross this box (otherwise complete section 3b)</t>
  </si>
  <si>
    <t>X</t>
  </si>
  <si>
    <t>Authority under which paid</t>
  </si>
  <si>
    <t>C3b Trustee remuneration - details</t>
  </si>
  <si>
    <t>C4a Trustee expenses</t>
  </si>
  <si>
    <t>If no expenses were paid to any charity trustee during the period then cross this box (otherwise complete section 4b)</t>
  </si>
  <si>
    <t xml:space="preserve">Number of trustees </t>
  </si>
  <si>
    <t>C4b Trustee expenses - details</t>
  </si>
  <si>
    <t>Nature of relationship</t>
  </si>
  <si>
    <t>Nature of transaction</t>
  </si>
  <si>
    <t>Transaction amount (£)</t>
  </si>
  <si>
    <t>Balance outstanding at period end (£)</t>
  </si>
  <si>
    <t>C5 Transactions with trustees and connected persons</t>
  </si>
  <si>
    <t>C6 Other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</si>
</sst>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dd&quot;, &quot;mmmm&quot; &quot;dd&quot;, &quot;yyyy"/>
    <numFmt numFmtId="165" formatCode="&quot; &quot;* #,##0&quot; &quot;;&quot;-&quot;* #,##0&quot; &quot;;&quot; &quot;* &quot;- &quot;"/>
    <numFmt numFmtId="166" formatCode="* #,##0&quot; &quot;;\(* #,##0&quot;) &quot;;&quot; &quot;* &quot;-&quot;??&quot; &quot;"/>
    <numFmt numFmtId="167" formatCode="&quot; &quot;* #,##0&quot; &quot;;&quot;-&quot;* #,##0&quot; &quot;;&quot; &quot;* &quot;-&quot;??&quot; &quot;"/>
  </numFmts>
  <fonts count="28">
    <font>
      <sz val="10"/>
      <color rgb="FF000000"/>
      <name val="Arial"/>
      <scheme val="minor"/>
    </font>
    <font>
      <b/>
      <i/>
      <sz val="10"/>
      <color rgb="FF000000"/>
      <name val="Arial"/>
    </font>
    <font>
      <sz val="10"/>
      <color rgb="FFC0C0C0"/>
      <name val="Arial"/>
    </font>
    <font>
      <sz val="10"/>
      <name val="Arial"/>
    </font>
    <font>
      <sz val="10"/>
      <color rgb="FF000000"/>
      <name val="Arial"/>
    </font>
    <font>
      <b/>
      <sz val="16"/>
      <color rgb="FF000000"/>
      <name val="Arial"/>
    </font>
    <font>
      <b/>
      <sz val="12"/>
      <color rgb="FF000000"/>
      <name val="Arial"/>
    </font>
    <font>
      <b/>
      <sz val="18"/>
      <color rgb="FF000000"/>
      <name val="Arial"/>
    </font>
    <font>
      <b/>
      <sz val="11"/>
      <color rgb="FF000000"/>
      <name val="Arial"/>
    </font>
    <font>
      <b/>
      <sz val="16"/>
      <color rgb="FFFFFFFF"/>
      <name val="Arial"/>
    </font>
    <font>
      <b/>
      <sz val="11"/>
      <color rgb="FF969696"/>
      <name val="Arial"/>
    </font>
    <font>
      <b/>
      <sz val="9"/>
      <color rgb="FF000000"/>
      <name val="Arial"/>
    </font>
    <font>
      <sz val="9"/>
      <color rgb="FF000000"/>
      <name val="Arial"/>
    </font>
    <font>
      <b/>
      <sz val="8"/>
      <color rgb="FF0000FF"/>
      <name val="Arial"/>
    </font>
    <font>
      <sz val="8"/>
      <color rgb="FF000000"/>
      <name val="Arial"/>
    </font>
    <font>
      <sz val="11"/>
      <color rgb="FF000000"/>
      <name val="Arial"/>
    </font>
    <font>
      <b/>
      <i/>
      <sz val="12"/>
      <color rgb="FF000000"/>
      <name val="Arial"/>
    </font>
    <font>
      <b/>
      <sz val="8"/>
      <color rgb="FF000000"/>
      <name val="Arial"/>
    </font>
    <font>
      <b/>
      <sz val="10"/>
      <color rgb="FF000000"/>
      <name val="Arial"/>
    </font>
    <font>
      <sz val="9"/>
      <color rgb="FFC0C0C0"/>
      <name val="Arial"/>
    </font>
    <font>
      <sz val="11"/>
      <color rgb="FFC0C0C0"/>
      <name val="Arial"/>
    </font>
    <font>
      <b/>
      <sz val="11"/>
      <color rgb="FF808080"/>
      <name val="Arial"/>
    </font>
    <font>
      <b/>
      <i/>
      <sz val="9"/>
      <color rgb="FF000000"/>
      <name val="Arial"/>
    </font>
    <font>
      <i/>
      <sz val="9"/>
      <color rgb="FF000000"/>
      <name val="Arial"/>
    </font>
    <font>
      <sz val="12"/>
      <color rgb="FF000000"/>
      <name val="Arial"/>
    </font>
    <font>
      <sz val="11"/>
      <color rgb="FF2E2E2E"/>
      <name val="'Helvetica Neue'"/>
    </font>
    <font>
      <b/>
      <sz val="10"/>
      <color rgb="FF00FF00"/>
      <name val="Arial"/>
    </font>
    <font>
      <i/>
      <sz val="12"/>
      <color rgb="FF000000"/>
      <name val="Arial"/>
    </font>
  </fonts>
  <fills count="5">
    <fill>
      <patternFill patternType="none"/>
    </fill>
    <fill>
      <patternFill patternType="gray125"/>
    </fill>
    <fill>
      <patternFill patternType="solid">
        <fgColor rgb="FFFFFFFF"/>
        <bgColor rgb="FFFFFFFF"/>
      </patternFill>
    </fill>
    <fill>
      <patternFill patternType="solid">
        <fgColor rgb="FF000000"/>
        <bgColor rgb="FF000000"/>
      </patternFill>
    </fill>
    <fill>
      <patternFill patternType="solid">
        <fgColor rgb="FFCCFFFF"/>
        <bgColor rgb="FFCCFFFF"/>
      </patternFill>
    </fill>
  </fills>
  <borders count="94">
    <border>
      <left/>
      <right/>
      <top/>
      <bottom/>
      <diagonal/>
    </border>
    <border>
      <left style="thin">
        <color rgb="FFAAAAAA"/>
      </left>
      <right style="thin">
        <color rgb="FF000000"/>
      </right>
      <top style="thin">
        <color rgb="FFAAAAAA"/>
      </top>
      <bottom/>
      <diagonal/>
    </border>
    <border>
      <left style="thin">
        <color rgb="FFAAAAAA"/>
      </left>
      <right/>
      <top style="thin">
        <color rgb="FFAAAAAA"/>
      </top>
      <bottom style="thin">
        <color rgb="FFAAAAAA"/>
      </bottom>
      <diagonal/>
    </border>
    <border>
      <left/>
      <right/>
      <top style="thin">
        <color rgb="FFAAAAAA"/>
      </top>
      <bottom style="thin">
        <color rgb="FFAAAAAA"/>
      </bottom>
      <diagonal/>
    </border>
    <border>
      <left/>
      <right style="thin">
        <color rgb="FFAAAAAA"/>
      </right>
      <top style="thin">
        <color rgb="FFAAAAAA"/>
      </top>
      <bottom style="thin">
        <color rgb="FFAAAAAA"/>
      </bottom>
      <diagonal/>
    </border>
    <border>
      <left style="thin">
        <color rgb="FFAAAAAA"/>
      </left>
      <right style="thin">
        <color rgb="FFAAAAAA"/>
      </right>
      <top style="thin">
        <color rgb="FFAAAAAA"/>
      </top>
      <bottom style="thin">
        <color rgb="FFAAAAAA"/>
      </bottom>
      <diagonal/>
    </border>
    <border>
      <left style="thin">
        <color rgb="FFAAAAAA"/>
      </left>
      <right style="thin">
        <color rgb="FF000000"/>
      </right>
      <top/>
      <bottom/>
      <diagonal/>
    </border>
    <border>
      <left style="thin">
        <color rgb="FFAAAAAA"/>
      </left>
      <right/>
      <top style="thin">
        <color rgb="FFAAAAAA"/>
      </top>
      <bottom style="thin">
        <color rgb="FF000000"/>
      </bottom>
      <diagonal/>
    </border>
    <border>
      <left/>
      <right/>
      <top style="thin">
        <color rgb="FFAAAAAA"/>
      </top>
      <bottom style="thin">
        <color rgb="FF000000"/>
      </bottom>
      <diagonal/>
    </border>
    <border>
      <left/>
      <right style="thin">
        <color rgb="FFAAAAAA"/>
      </right>
      <top style="thin">
        <color rgb="FFAAAAAA"/>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AAAAAA"/>
      </right>
      <top style="thin">
        <color rgb="FFAAAAAA"/>
      </top>
      <bottom style="thin">
        <color rgb="FFAAAAAA"/>
      </bottom>
      <diagonal/>
    </border>
    <border>
      <left style="thin">
        <color rgb="FF000000"/>
      </left>
      <right style="thin">
        <color rgb="FF000000"/>
      </right>
      <top style="thin">
        <color rgb="FF000000"/>
      </top>
      <bottom/>
      <diagonal/>
    </border>
    <border>
      <left style="thin">
        <color rgb="FF000000"/>
      </left>
      <right style="thin">
        <color rgb="FFAAAAAA"/>
      </right>
      <top style="thin">
        <color rgb="FF000000"/>
      </top>
      <bottom/>
      <diagonal/>
    </border>
    <border>
      <left style="thin">
        <color rgb="FF000000"/>
      </left>
      <right style="thin">
        <color rgb="FF000000"/>
      </right>
      <top/>
      <bottom/>
      <diagonal/>
    </border>
    <border>
      <left style="thin">
        <color rgb="FF000000"/>
      </left>
      <right style="thin">
        <color rgb="FFAAAAAA"/>
      </right>
      <top/>
      <bottom/>
      <diagonal/>
    </border>
    <border>
      <left style="thin">
        <color rgb="FFAAAAAA"/>
      </left>
      <right/>
      <top style="thin">
        <color rgb="FF000000"/>
      </top>
      <bottom style="thin">
        <color rgb="FFAAAAAA"/>
      </bottom>
      <diagonal/>
    </border>
    <border>
      <left/>
      <right/>
      <top style="thin">
        <color rgb="FF000000"/>
      </top>
      <bottom style="thin">
        <color rgb="FFAAAAAA"/>
      </bottom>
      <diagonal/>
    </border>
    <border>
      <left/>
      <right style="thin">
        <color rgb="FFAAAAAA"/>
      </right>
      <top style="thin">
        <color rgb="FF000000"/>
      </top>
      <bottom style="thin">
        <color rgb="FFAAAAAA"/>
      </bottom>
      <diagonal/>
    </border>
    <border>
      <left style="thin">
        <color rgb="FFAAAAAA"/>
      </left>
      <right style="thin">
        <color rgb="FF000000"/>
      </right>
      <top/>
      <bottom style="thin">
        <color rgb="FFAAAAAA"/>
      </bottom>
      <diagonal/>
    </border>
    <border>
      <left style="thin">
        <color rgb="FF000000"/>
      </left>
      <right style="thin">
        <color rgb="FF000000"/>
      </right>
      <top/>
      <bottom style="thin">
        <color rgb="FF000000"/>
      </bottom>
      <diagonal/>
    </border>
    <border>
      <left style="thin">
        <color rgb="FF000000"/>
      </left>
      <right style="thin">
        <color rgb="FFAAAAAA"/>
      </right>
      <top/>
      <bottom style="thin">
        <color rgb="FFAAAAAA"/>
      </bottom>
      <diagonal/>
    </border>
    <border>
      <left style="thin">
        <color rgb="FFAAAAAA"/>
      </left>
      <right style="thin">
        <color rgb="FFAAAAAA"/>
      </right>
      <top style="thin">
        <color rgb="FFAAAAAA"/>
      </top>
      <bottom/>
      <diagonal/>
    </border>
    <border>
      <left style="thin">
        <color rgb="FFAAAAAA"/>
      </left>
      <right style="thin">
        <color rgb="FFAAAAAA"/>
      </right>
      <top style="thin">
        <color rgb="FF000000"/>
      </top>
      <bottom/>
      <diagonal/>
    </border>
    <border>
      <left style="thin">
        <color rgb="FFAAAAAA"/>
      </left>
      <right/>
      <top/>
      <bottom/>
      <diagonal/>
    </border>
    <border>
      <left/>
      <right/>
      <top/>
      <bottom/>
      <diagonal/>
    </border>
    <border>
      <left/>
      <right style="thin">
        <color rgb="FFAAAAAA"/>
      </right>
      <top style="thin">
        <color rgb="FFAAAAAA"/>
      </top>
      <bottom style="thin">
        <color rgb="FFAAAAAA"/>
      </bottom>
      <diagonal/>
    </border>
    <border>
      <left style="thin">
        <color rgb="FFAAAAAA"/>
      </left>
      <right style="thin">
        <color rgb="FFAAAAAA"/>
      </right>
      <top/>
      <bottom style="thin">
        <color rgb="FFAAAAAA"/>
      </bottom>
      <diagonal/>
    </border>
    <border>
      <left style="thin">
        <color rgb="FFAAAAAA"/>
      </left>
      <right style="thin">
        <color rgb="FFAAAAAA"/>
      </right>
      <top style="thin">
        <color rgb="FFAAAAAA"/>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AAAAAA"/>
      </top>
      <bottom style="thin">
        <color rgb="FFAAAAAA"/>
      </bottom>
      <diagonal/>
    </border>
    <border>
      <left style="thin">
        <color rgb="FFAAAAAA"/>
      </left>
      <right style="medium">
        <color rgb="FF000000"/>
      </right>
      <top style="thin">
        <color rgb="FF000000"/>
      </top>
      <bottom style="thin">
        <color rgb="FFAAAAAA"/>
      </bottom>
      <diagonal/>
    </border>
    <border>
      <left style="medium">
        <color rgb="FF000000"/>
      </left>
      <right style="medium">
        <color rgb="FF000000"/>
      </right>
      <top style="thin">
        <color rgb="FF000000"/>
      </top>
      <bottom style="thick">
        <color rgb="FF000000"/>
      </bottom>
      <diagonal/>
    </border>
    <border>
      <left style="medium">
        <color rgb="FF000000"/>
      </left>
      <right style="medium">
        <color rgb="FF000000"/>
      </right>
      <top style="thin">
        <color rgb="FFAAAAAA"/>
      </top>
      <bottom style="thin">
        <color rgb="FFAAAAAA"/>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AAAAAA"/>
      </right>
      <top style="thin">
        <color rgb="FFAAAAAA"/>
      </top>
      <bottom style="thin">
        <color rgb="FFAAAAAA"/>
      </bottom>
      <diagonal/>
    </border>
    <border>
      <left style="thin">
        <color rgb="FFAAAAAA"/>
      </left>
      <right style="thin">
        <color rgb="FFAAAAAA"/>
      </right>
      <top style="thick">
        <color rgb="FF000000"/>
      </top>
      <bottom style="thin">
        <color rgb="FFAAAAAA"/>
      </bottom>
      <diagonal/>
    </border>
    <border>
      <left style="thin">
        <color rgb="FFAAAAAA"/>
      </left>
      <right style="thin">
        <color rgb="FFAAAAAA"/>
      </right>
      <top style="medium">
        <color rgb="FF000000"/>
      </top>
      <bottom style="thin">
        <color rgb="FFAAAAAA"/>
      </bottom>
      <diagonal/>
    </border>
    <border>
      <left style="thin">
        <color rgb="FFAAAAAA"/>
      </left>
      <right style="thin">
        <color rgb="FFAAAAAA"/>
      </right>
      <top style="thick">
        <color rgb="FF000000"/>
      </top>
      <bottom style="thin">
        <color rgb="FF000000"/>
      </bottom>
      <diagonal/>
    </border>
    <border>
      <left style="thin">
        <color rgb="FFAAAAAA"/>
      </left>
      <right style="medium">
        <color rgb="FF000000"/>
      </right>
      <top style="thin">
        <color rgb="FFAAAAAA"/>
      </top>
      <bottom style="thin">
        <color rgb="FFAAAAAA"/>
      </bottom>
      <diagonal/>
    </border>
    <border>
      <left style="thin">
        <color rgb="FF000000"/>
      </left>
      <right style="thin">
        <color rgb="FF000000"/>
      </right>
      <top style="thin">
        <color rgb="FF000000"/>
      </top>
      <bottom style="thick">
        <color rgb="FF000000"/>
      </bottom>
      <diagonal/>
    </border>
    <border>
      <left style="medium">
        <color rgb="FF000000"/>
      </left>
      <right style="medium">
        <color rgb="FF000000"/>
      </right>
      <top style="thick">
        <color rgb="FF000000"/>
      </top>
      <bottom style="thick">
        <color rgb="FF000000"/>
      </bottom>
      <diagonal/>
    </border>
    <border>
      <left style="medium">
        <color rgb="FF000000"/>
      </left>
      <right style="medium">
        <color rgb="FF000000"/>
      </right>
      <top style="thin">
        <color rgb="FF000000"/>
      </top>
      <bottom style="thin">
        <color rgb="FF000000"/>
      </bottom>
      <diagonal/>
    </border>
    <border>
      <left style="thin">
        <color rgb="FFAAAAAA"/>
      </left>
      <right style="thin">
        <color rgb="FFAAAAAA"/>
      </right>
      <top style="thin">
        <color rgb="FF000000"/>
      </top>
      <bottom style="thick">
        <color rgb="FF000000"/>
      </bottom>
      <diagonal/>
    </border>
    <border>
      <left style="thin">
        <color rgb="FFAAAAAA"/>
      </left>
      <right style="thin">
        <color rgb="FFAAAAAA"/>
      </right>
      <top style="thick">
        <color rgb="FF000000"/>
      </top>
      <bottom style="thick">
        <color rgb="FF000000"/>
      </bottom>
      <diagonal/>
    </border>
    <border>
      <left style="thin">
        <color rgb="FFAAAAAA"/>
      </left>
      <right style="thin">
        <color rgb="FFAAAAAA"/>
      </right>
      <top style="thick">
        <color rgb="FF000000"/>
      </top>
      <bottom style="medium">
        <color rgb="FF000000"/>
      </bottom>
      <diagonal/>
    </border>
    <border>
      <left style="medium">
        <color rgb="FF000000"/>
      </left>
      <right style="medium">
        <color rgb="FF000000"/>
      </right>
      <top style="thick">
        <color rgb="FF000000"/>
      </top>
      <bottom style="medium">
        <color rgb="FF000000"/>
      </bottom>
      <diagonal/>
    </border>
    <border>
      <left style="medium">
        <color rgb="FF000000"/>
      </left>
      <right style="medium">
        <color rgb="FF000000"/>
      </right>
      <top style="medium">
        <color rgb="FF000000"/>
      </top>
      <bottom style="thick">
        <color rgb="FF000000"/>
      </bottom>
      <diagonal/>
    </border>
    <border>
      <left style="thin">
        <color rgb="FFAAAAAA"/>
      </left>
      <right style="thin">
        <color rgb="FFAAAAAA"/>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thin">
        <color rgb="FFAAAAAA"/>
      </top>
      <bottom style="thin">
        <color rgb="FFAAAAAA"/>
      </bottom>
      <diagonal/>
    </border>
    <border>
      <left style="thin">
        <color rgb="FF000000"/>
      </left>
      <right style="thin">
        <color rgb="FF000000"/>
      </right>
      <top style="thick">
        <color rgb="FF000000"/>
      </top>
      <bottom style="thick">
        <color rgb="FF000000"/>
      </bottom>
      <diagonal/>
    </border>
    <border>
      <left style="thin">
        <color rgb="FF000000"/>
      </left>
      <right style="medium">
        <color rgb="FF000000"/>
      </right>
      <top style="thin">
        <color rgb="FFAAAAAA"/>
      </top>
      <bottom style="thin">
        <color rgb="FFAAAAAA"/>
      </bottom>
      <diagonal/>
    </border>
    <border>
      <left style="thin">
        <color rgb="FFAAAAAA"/>
      </left>
      <right style="thin">
        <color rgb="FFAAAAAA"/>
      </right>
      <top style="medium">
        <color rgb="FF000000"/>
      </top>
      <bottom style="thick">
        <color rgb="FF000000"/>
      </bottom>
      <diagonal/>
    </border>
    <border>
      <left style="thin">
        <color rgb="FFAAAAAA"/>
      </left>
      <right/>
      <top style="thin">
        <color rgb="FFAAAAAA"/>
      </top>
      <bottom/>
      <diagonal/>
    </border>
    <border>
      <left/>
      <right/>
      <top style="thin">
        <color rgb="FFAAAAAA"/>
      </top>
      <bottom/>
      <diagonal/>
    </border>
    <border>
      <left/>
      <right style="thin">
        <color rgb="FFAAAAAA"/>
      </right>
      <top style="thin">
        <color rgb="FFAAAAAA"/>
      </top>
      <bottom/>
      <diagonal/>
    </border>
    <border>
      <left/>
      <right/>
      <top/>
      <bottom/>
      <diagonal/>
    </border>
    <border>
      <left/>
      <right/>
      <top/>
      <bottom/>
      <diagonal/>
    </border>
    <border>
      <left/>
      <right/>
      <top/>
      <bottom/>
      <diagonal/>
    </border>
    <border>
      <left/>
      <right style="thin">
        <color rgb="FFAAAAAA"/>
      </right>
      <top/>
      <bottom/>
      <diagonal/>
    </border>
    <border>
      <left style="thin">
        <color rgb="FFAAAAAA"/>
      </left>
      <right/>
      <top/>
      <bottom style="thin">
        <color rgb="FFAAAAAA"/>
      </bottom>
      <diagonal/>
    </border>
    <border>
      <left/>
      <right/>
      <top/>
      <bottom style="thin">
        <color rgb="FFAAAAAA"/>
      </bottom>
      <diagonal/>
    </border>
    <border>
      <left/>
      <right style="thin">
        <color rgb="FFAAAAAA"/>
      </right>
      <top/>
      <bottom style="thin">
        <color rgb="FFAAAAAA"/>
      </bottom>
      <diagonal/>
    </border>
    <border>
      <left style="thin">
        <color rgb="FF000000"/>
      </left>
      <right style="thin">
        <color rgb="FF000000"/>
      </right>
      <top style="thin">
        <color rgb="FF000000"/>
      </top>
      <bottom style="medium">
        <color rgb="FF000000"/>
      </bottom>
      <diagonal/>
    </border>
    <border>
      <left style="medium">
        <color rgb="FF000000"/>
      </left>
      <right/>
      <top style="thin">
        <color rgb="FFAAAAAA"/>
      </top>
      <bottom/>
      <diagonal/>
    </border>
    <border>
      <left style="thin">
        <color rgb="FFAAAAAA"/>
      </left>
      <right/>
      <top style="thin">
        <color rgb="FFAAAAAA"/>
      </top>
      <bottom style="thin">
        <color rgb="FFAAAAAA"/>
      </bottom>
      <diagonal/>
    </border>
    <border>
      <left/>
      <right/>
      <top style="thick">
        <color rgb="FF000000"/>
      </top>
      <bottom/>
      <diagonal/>
    </border>
    <border>
      <left/>
      <right/>
      <top style="thin">
        <color rgb="FFAAAAAA"/>
      </top>
      <bottom style="thin">
        <color rgb="FFAAAAAA"/>
      </bottom>
      <diagonal/>
    </border>
    <border>
      <left style="medium">
        <color rgb="FF000000"/>
      </left>
      <right/>
      <top/>
      <bottom style="thin">
        <color rgb="FFAAAAAA"/>
      </bottom>
      <diagonal/>
    </border>
    <border>
      <left/>
      <right/>
      <top style="medium">
        <color rgb="FF000000"/>
      </top>
      <bottom/>
      <diagonal/>
    </border>
    <border>
      <left/>
      <right style="thin">
        <color rgb="FFAAAAAA"/>
      </right>
      <top style="thick">
        <color rgb="FF000000"/>
      </top>
      <bottom/>
      <diagonal/>
    </border>
    <border>
      <left style="thin">
        <color rgb="FFAAAAAA"/>
      </left>
      <right style="thin">
        <color rgb="FFAAAAAA"/>
      </right>
      <top style="thin">
        <color rgb="FFAAAAAA"/>
      </top>
      <bottom/>
      <diagonal/>
    </border>
    <border>
      <left style="thin">
        <color rgb="FFAAAAAA"/>
      </left>
      <right style="thin">
        <color rgb="FFAAAAAA"/>
      </right>
      <top/>
      <bottom style="thin">
        <color rgb="FFAAAAAA"/>
      </bottom>
      <diagonal/>
    </border>
    <border>
      <left style="thin">
        <color rgb="FFAAAAAA"/>
      </left>
      <right style="thin">
        <color rgb="FF000000"/>
      </right>
      <top style="thin">
        <color rgb="FFAAAAAA"/>
      </top>
      <bottom style="thin">
        <color rgb="FFAAAAAA"/>
      </bottom>
      <diagonal/>
    </border>
    <border>
      <left style="thin">
        <color rgb="FFAAAAAA"/>
      </left>
      <right style="thin">
        <color rgb="FFAAAAAA"/>
      </right>
      <top style="thin">
        <color rgb="FF000000"/>
      </top>
      <bottom style="thin">
        <color rgb="FFAAAAAA"/>
      </bottom>
      <diagonal/>
    </border>
    <border>
      <left style="thin">
        <color rgb="FF000000"/>
      </left>
      <right/>
      <top style="thin">
        <color rgb="FF000000"/>
      </top>
      <bottom style="thin">
        <color rgb="FFAAAAAA"/>
      </bottom>
      <diagonal/>
    </border>
    <border>
      <left/>
      <right style="thin">
        <color rgb="FF000000"/>
      </right>
      <top style="thin">
        <color rgb="FF000000"/>
      </top>
      <bottom style="thin">
        <color rgb="FFAAAAAA"/>
      </bottom>
      <diagonal/>
    </border>
    <border>
      <left style="thin">
        <color rgb="FF000000"/>
      </left>
      <right/>
      <top style="thin">
        <color rgb="FFAAAAAA"/>
      </top>
      <bottom style="thin">
        <color rgb="FFAAAAAA"/>
      </bottom>
      <diagonal/>
    </border>
    <border>
      <left/>
      <right style="thin">
        <color rgb="FF000000"/>
      </right>
      <top style="thin">
        <color rgb="FFAAAAAA"/>
      </top>
      <bottom style="thin">
        <color rgb="FFAAAAAA"/>
      </bottom>
      <diagonal/>
    </border>
    <border>
      <left style="thin">
        <color rgb="FFAAAAAA"/>
      </left>
      <right/>
      <top/>
      <bottom style="thin">
        <color rgb="FF000000"/>
      </bottom>
      <diagonal/>
    </border>
    <border>
      <left/>
      <right/>
      <top/>
      <bottom style="thin">
        <color rgb="FF000000"/>
      </bottom>
      <diagonal/>
    </border>
    <border>
      <left/>
      <right style="thin">
        <color rgb="FFAAAAAA"/>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AAAAAA"/>
      </left>
      <right style="thin">
        <color rgb="FFAAAAAA"/>
      </right>
      <top style="thin">
        <color rgb="FF000000"/>
      </top>
      <bottom style="thin">
        <color rgb="FF000000"/>
      </bottom>
      <diagonal/>
    </border>
  </borders>
  <cellStyleXfs count="1">
    <xf numFmtId="0" fontId="0" fillId="0" borderId="0"/>
  </cellStyleXfs>
  <cellXfs count="289">
    <xf numFmtId="0" fontId="0" fillId="0" borderId="0" xfId="0"/>
    <xf numFmtId="0" fontId="4" fillId="2" borderId="5" xfId="0" applyFont="1" applyFill="1" applyBorder="1"/>
    <xf numFmtId="49" fontId="2" fillId="2" borderId="5" xfId="0" applyNumberFormat="1" applyFont="1" applyFill="1" applyBorder="1" applyAlignment="1">
      <alignment horizontal="center" vertical="top" wrapText="1"/>
    </xf>
    <xf numFmtId="0" fontId="4" fillId="0" borderId="0" xfId="0" applyFont="1"/>
    <xf numFmtId="49" fontId="5" fillId="2" borderId="5" xfId="0" applyNumberFormat="1" applyFont="1" applyFill="1" applyBorder="1" applyAlignment="1">
      <alignment vertical="top" wrapText="1"/>
    </xf>
    <xf numFmtId="0" fontId="6" fillId="2" borderId="5" xfId="0" applyFont="1" applyFill="1" applyBorder="1" applyAlignment="1">
      <alignment vertical="top" wrapText="1"/>
    </xf>
    <xf numFmtId="0" fontId="4" fillId="2" borderId="13" xfId="0" applyFont="1" applyFill="1" applyBorder="1"/>
    <xf numFmtId="0" fontId="5" fillId="2" borderId="5" xfId="0" applyFont="1" applyFill="1" applyBorder="1" applyAlignment="1">
      <alignment vertical="center" wrapText="1"/>
    </xf>
    <xf numFmtId="0" fontId="4" fillId="2" borderId="24" xfId="0" applyFont="1" applyFill="1" applyBorder="1"/>
    <xf numFmtId="165" fontId="4" fillId="2" borderId="25" xfId="0" applyNumberFormat="1" applyFont="1" applyFill="1" applyBorder="1"/>
    <xf numFmtId="0" fontId="4" fillId="2" borderId="25" xfId="0" applyFont="1" applyFill="1" applyBorder="1"/>
    <xf numFmtId="49" fontId="9" fillId="3" borderId="26" xfId="0" applyNumberFormat="1" applyFont="1" applyFill="1" applyBorder="1"/>
    <xf numFmtId="165" fontId="9" fillId="3" borderId="27" xfId="0" applyNumberFormat="1" applyFont="1" applyFill="1" applyBorder="1"/>
    <xf numFmtId="0" fontId="9" fillId="3" borderId="27" xfId="0" applyFont="1" applyFill="1" applyBorder="1"/>
    <xf numFmtId="0" fontId="5" fillId="3" borderId="27" xfId="0" applyFont="1" applyFill="1" applyBorder="1"/>
    <xf numFmtId="0" fontId="4" fillId="3" borderId="27" xfId="0" applyFont="1" applyFill="1" applyBorder="1"/>
    <xf numFmtId="0" fontId="4" fillId="2" borderId="28" xfId="0" applyFont="1" applyFill="1" applyBorder="1"/>
    <xf numFmtId="0" fontId="10" fillId="2" borderId="29" xfId="0" applyFont="1" applyFill="1" applyBorder="1" applyAlignment="1">
      <alignment horizontal="center" vertical="center" wrapText="1"/>
    </xf>
    <xf numFmtId="49" fontId="8" fillId="2" borderId="29" xfId="0" applyNumberFormat="1"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29" xfId="0" applyFont="1" applyFill="1" applyBorder="1" applyAlignment="1">
      <alignment wrapText="1"/>
    </xf>
    <xf numFmtId="0" fontId="8" fillId="2" borderId="5" xfId="0" applyFont="1" applyFill="1" applyBorder="1" applyAlignment="1">
      <alignment horizontal="right"/>
    </xf>
    <xf numFmtId="49" fontId="11" fillId="2" borderId="5" xfId="0" applyNumberFormat="1" applyFont="1" applyFill="1" applyBorder="1" applyAlignment="1">
      <alignment horizontal="center" vertical="center" wrapText="1"/>
    </xf>
    <xf numFmtId="0" fontId="12" fillId="2" borderId="5" xfId="0" applyFont="1" applyFill="1" applyBorder="1" applyAlignment="1">
      <alignment vertical="center" wrapText="1"/>
    </xf>
    <xf numFmtId="165" fontId="11" fillId="2" borderId="5" xfId="0" applyNumberFormat="1" applyFont="1" applyFill="1" applyBorder="1" applyAlignment="1">
      <alignment horizontal="center" vertical="center" wrapText="1"/>
    </xf>
    <xf numFmtId="49" fontId="8" fillId="2" borderId="30" xfId="0" applyNumberFormat="1" applyFont="1" applyFill="1" applyBorder="1" applyAlignment="1">
      <alignment horizontal="left"/>
    </xf>
    <xf numFmtId="165" fontId="13" fillId="2" borderId="30" xfId="0" applyNumberFormat="1" applyFont="1" applyFill="1" applyBorder="1" applyAlignment="1">
      <alignment horizontal="right" vertical="center" wrapText="1"/>
    </xf>
    <xf numFmtId="0" fontId="14" fillId="2" borderId="5" xfId="0" applyFont="1" applyFill="1" applyBorder="1" applyAlignment="1">
      <alignment vertical="center" wrapText="1"/>
    </xf>
    <xf numFmtId="0" fontId="14" fillId="2" borderId="30" xfId="0" applyFont="1" applyFill="1" applyBorder="1" applyAlignment="1">
      <alignment vertical="center" wrapText="1"/>
    </xf>
    <xf numFmtId="0" fontId="14" fillId="2" borderId="5" xfId="0" applyFont="1" applyFill="1" applyBorder="1" applyAlignment="1">
      <alignment wrapText="1"/>
    </xf>
    <xf numFmtId="0" fontId="4" fillId="2" borderId="30" xfId="0" applyFont="1" applyFill="1" applyBorder="1"/>
    <xf numFmtId="49" fontId="15" fillId="2" borderId="31" xfId="0" applyNumberFormat="1" applyFont="1" applyFill="1" applyBorder="1" applyAlignment="1">
      <alignment horizontal="left" wrapText="1"/>
    </xf>
    <xf numFmtId="165" fontId="8" fillId="2" borderId="31" xfId="0" applyNumberFormat="1" applyFont="1" applyFill="1" applyBorder="1" applyAlignment="1">
      <alignment wrapText="1"/>
    </xf>
    <xf numFmtId="165" fontId="8" fillId="2" borderId="32" xfId="0" applyNumberFormat="1" applyFont="1" applyFill="1" applyBorder="1" applyAlignment="1">
      <alignment wrapText="1"/>
    </xf>
    <xf numFmtId="165" fontId="8" fillId="4" borderId="31" xfId="0" applyNumberFormat="1" applyFont="1" applyFill="1" applyBorder="1" applyAlignment="1">
      <alignment wrapText="1"/>
    </xf>
    <xf numFmtId="165" fontId="15" fillId="2" borderId="32" xfId="0" applyNumberFormat="1" applyFont="1" applyFill="1" applyBorder="1" applyAlignment="1">
      <alignment wrapText="1"/>
    </xf>
    <xf numFmtId="0" fontId="15" fillId="2" borderId="31" xfId="0" applyFont="1" applyFill="1" applyBorder="1" applyAlignment="1">
      <alignment horizontal="left" wrapText="1"/>
    </xf>
    <xf numFmtId="49" fontId="16" fillId="2" borderId="33" xfId="0" applyNumberFormat="1" applyFont="1" applyFill="1" applyBorder="1" applyAlignment="1">
      <alignment horizontal="right" wrapText="1"/>
    </xf>
    <xf numFmtId="165" fontId="8" fillId="4" borderId="34" xfId="0" applyNumberFormat="1" applyFont="1" applyFill="1" applyBorder="1" applyAlignment="1">
      <alignment wrapText="1"/>
    </xf>
    <xf numFmtId="165" fontId="8" fillId="2" borderId="35" xfId="0" applyNumberFormat="1" applyFont="1" applyFill="1" applyBorder="1" applyAlignment="1">
      <alignment wrapText="1"/>
    </xf>
    <xf numFmtId="165" fontId="8" fillId="4" borderId="36" xfId="0" applyNumberFormat="1" applyFont="1" applyFill="1" applyBorder="1" applyAlignment="1">
      <alignment wrapText="1"/>
    </xf>
    <xf numFmtId="165" fontId="15" fillId="2" borderId="35" xfId="0" applyNumberFormat="1" applyFont="1" applyFill="1" applyBorder="1" applyAlignment="1">
      <alignment wrapText="1"/>
    </xf>
    <xf numFmtId="0" fontId="4" fillId="2" borderId="37" xfId="0" applyFont="1" applyFill="1" applyBorder="1"/>
    <xf numFmtId="0" fontId="12" fillId="2" borderId="5" xfId="0" applyFont="1" applyFill="1" applyBorder="1" applyAlignment="1">
      <alignment wrapText="1"/>
    </xf>
    <xf numFmtId="165" fontId="12" fillId="2" borderId="38" xfId="0" applyNumberFormat="1" applyFont="1" applyFill="1" applyBorder="1" applyAlignment="1">
      <alignment wrapText="1"/>
    </xf>
    <xf numFmtId="165" fontId="12" fillId="2" borderId="5" xfId="0" applyNumberFormat="1" applyFont="1" applyFill="1" applyBorder="1" applyAlignment="1">
      <alignment wrapText="1"/>
    </xf>
    <xf numFmtId="49" fontId="14" fillId="2" borderId="39" xfId="0" applyNumberFormat="1" applyFont="1" applyFill="1" applyBorder="1"/>
    <xf numFmtId="165" fontId="4" fillId="2" borderId="38" xfId="0" applyNumberFormat="1" applyFont="1" applyFill="1" applyBorder="1"/>
    <xf numFmtId="49" fontId="8" fillId="2" borderId="30" xfId="0" applyNumberFormat="1" applyFont="1" applyFill="1" applyBorder="1" applyAlignment="1">
      <alignment horizontal="left" wrapText="1"/>
    </xf>
    <xf numFmtId="165" fontId="13" fillId="2" borderId="30" xfId="0" applyNumberFormat="1" applyFont="1" applyFill="1" applyBorder="1" applyAlignment="1">
      <alignment wrapText="1"/>
    </xf>
    <xf numFmtId="0" fontId="14" fillId="2" borderId="30" xfId="0" applyFont="1" applyFill="1" applyBorder="1" applyAlignment="1">
      <alignment wrapText="1"/>
    </xf>
    <xf numFmtId="0" fontId="8" fillId="2" borderId="5" xfId="0" applyFont="1" applyFill="1" applyBorder="1" applyAlignment="1">
      <alignment horizontal="right" wrapText="1"/>
    </xf>
    <xf numFmtId="165" fontId="8" fillId="2" borderId="40" xfId="0" applyNumberFormat="1" applyFont="1" applyFill="1" applyBorder="1" applyAlignment="1">
      <alignment wrapText="1"/>
    </xf>
    <xf numFmtId="165" fontId="15" fillId="2" borderId="5" xfId="0" applyNumberFormat="1" applyFont="1" applyFill="1" applyBorder="1" applyAlignment="1">
      <alignment wrapText="1"/>
    </xf>
    <xf numFmtId="49" fontId="15" fillId="2" borderId="40" xfId="0" applyNumberFormat="1" applyFont="1" applyFill="1" applyBorder="1"/>
    <xf numFmtId="165" fontId="15" fillId="2" borderId="40" xfId="0" applyNumberFormat="1" applyFont="1" applyFill="1" applyBorder="1"/>
    <xf numFmtId="49" fontId="16" fillId="2" borderId="41" xfId="0" applyNumberFormat="1" applyFont="1" applyFill="1" applyBorder="1" applyAlignment="1">
      <alignment horizontal="right" wrapText="1"/>
    </xf>
    <xf numFmtId="165" fontId="4" fillId="2" borderId="5" xfId="0" applyNumberFormat="1" applyFont="1" applyFill="1" applyBorder="1"/>
    <xf numFmtId="49" fontId="14" fillId="2" borderId="38" xfId="0" applyNumberFormat="1" applyFont="1" applyFill="1" applyBorder="1"/>
    <xf numFmtId="49" fontId="8" fillId="2" borderId="30" xfId="0" applyNumberFormat="1" applyFont="1" applyFill="1" applyBorder="1" applyAlignment="1">
      <alignment horizontal="left" vertical="top"/>
    </xf>
    <xf numFmtId="165" fontId="17" fillId="2" borderId="30" xfId="0" applyNumberFormat="1" applyFont="1" applyFill="1" applyBorder="1" applyAlignment="1">
      <alignment wrapText="1"/>
    </xf>
    <xf numFmtId="165" fontId="14" fillId="2" borderId="5" xfId="0" applyNumberFormat="1" applyFont="1" applyFill="1" applyBorder="1" applyAlignment="1">
      <alignment wrapText="1"/>
    </xf>
    <xf numFmtId="165" fontId="14" fillId="2" borderId="30" xfId="0" applyNumberFormat="1" applyFont="1" applyFill="1" applyBorder="1" applyAlignment="1">
      <alignment wrapText="1"/>
    </xf>
    <xf numFmtId="49" fontId="15" fillId="2" borderId="31" xfId="0" applyNumberFormat="1" applyFont="1" applyFill="1" applyBorder="1" applyAlignment="1">
      <alignment horizontal="left" vertical="top" wrapText="1"/>
    </xf>
    <xf numFmtId="165" fontId="15" fillId="2" borderId="32" xfId="0" applyNumberFormat="1" applyFont="1" applyFill="1" applyBorder="1"/>
    <xf numFmtId="49" fontId="15" fillId="2" borderId="31" xfId="0" applyNumberFormat="1" applyFont="1" applyFill="1" applyBorder="1" applyAlignment="1">
      <alignment horizontal="right" vertical="top" wrapText="1"/>
    </xf>
    <xf numFmtId="0" fontId="15" fillId="2" borderId="31" xfId="0" applyFont="1" applyFill="1" applyBorder="1" applyAlignment="1">
      <alignment horizontal="left" vertical="top" wrapText="1"/>
    </xf>
    <xf numFmtId="165" fontId="8" fillId="2" borderId="42" xfId="0" applyNumberFormat="1" applyFont="1" applyFill="1" applyBorder="1" applyAlignment="1">
      <alignment wrapText="1"/>
    </xf>
    <xf numFmtId="49" fontId="16" fillId="2" borderId="33" xfId="0" applyNumberFormat="1" applyFont="1" applyFill="1" applyBorder="1" applyAlignment="1">
      <alignment horizontal="right" vertical="top" wrapText="1"/>
    </xf>
    <xf numFmtId="165" fontId="8" fillId="4" borderId="43" xfId="0" applyNumberFormat="1" applyFont="1" applyFill="1" applyBorder="1" applyAlignment="1">
      <alignment wrapText="1"/>
    </xf>
    <xf numFmtId="165" fontId="15" fillId="2" borderId="35" xfId="0" applyNumberFormat="1" applyFont="1" applyFill="1" applyBorder="1"/>
    <xf numFmtId="49" fontId="4" fillId="2" borderId="38" xfId="0" applyNumberFormat="1" applyFont="1" applyFill="1" applyBorder="1"/>
    <xf numFmtId="165" fontId="8" fillId="4" borderId="44" xfId="0" applyNumberFormat="1" applyFont="1" applyFill="1" applyBorder="1" applyAlignment="1">
      <alignment wrapText="1"/>
    </xf>
    <xf numFmtId="165" fontId="18" fillId="2" borderId="45" xfId="0" applyNumberFormat="1" applyFont="1" applyFill="1" applyBorder="1"/>
    <xf numFmtId="165" fontId="4" fillId="2" borderId="46" xfId="0" applyNumberFormat="1" applyFont="1" applyFill="1" applyBorder="1"/>
    <xf numFmtId="49" fontId="14" fillId="2" borderId="46" xfId="0" applyNumberFormat="1" applyFont="1" applyFill="1" applyBorder="1"/>
    <xf numFmtId="49" fontId="16" fillId="2" borderId="41" xfId="0" applyNumberFormat="1" applyFont="1" applyFill="1" applyBorder="1" applyAlignment="1">
      <alignment horizontal="right"/>
    </xf>
    <xf numFmtId="165" fontId="12" fillId="2" borderId="46" xfId="0" applyNumberFormat="1" applyFont="1" applyFill="1" applyBorder="1"/>
    <xf numFmtId="165" fontId="12" fillId="2" borderId="5" xfId="0" applyNumberFormat="1" applyFont="1" applyFill="1" applyBorder="1"/>
    <xf numFmtId="49" fontId="14" fillId="2" borderId="47" xfId="0" applyNumberFormat="1" applyFont="1" applyFill="1" applyBorder="1"/>
    <xf numFmtId="165" fontId="12" fillId="2" borderId="5" xfId="0" applyNumberFormat="1" applyFont="1" applyFill="1" applyBorder="1" applyAlignment="1">
      <alignment vertical="top" wrapText="1"/>
    </xf>
    <xf numFmtId="49" fontId="16" fillId="2" borderId="41" xfId="0" applyNumberFormat="1" applyFont="1" applyFill="1" applyBorder="1" applyAlignment="1">
      <alignment horizontal="right" vertical="top"/>
    </xf>
    <xf numFmtId="166" fontId="8" fillId="4" borderId="48" xfId="0" applyNumberFormat="1" applyFont="1" applyFill="1" applyBorder="1" applyAlignment="1">
      <alignment horizontal="right"/>
    </xf>
    <xf numFmtId="165" fontId="8" fillId="2" borderId="35" xfId="0" applyNumberFormat="1" applyFont="1" applyFill="1" applyBorder="1" applyAlignment="1">
      <alignment horizontal="right" wrapText="1"/>
    </xf>
    <xf numFmtId="166" fontId="8" fillId="4" borderId="49" xfId="0" applyNumberFormat="1" applyFont="1" applyFill="1" applyBorder="1" applyAlignment="1">
      <alignment horizontal="right"/>
    </xf>
    <xf numFmtId="165" fontId="15" fillId="2" borderId="35" xfId="0" applyNumberFormat="1" applyFont="1" applyFill="1" applyBorder="1" applyAlignment="1">
      <alignment horizontal="right" vertical="top" wrapText="1"/>
    </xf>
    <xf numFmtId="0" fontId="15" fillId="2" borderId="37" xfId="0" applyFont="1" applyFill="1" applyBorder="1"/>
    <xf numFmtId="0" fontId="16" fillId="2" borderId="5" xfId="0" applyFont="1" applyFill="1" applyBorder="1" applyAlignment="1">
      <alignment horizontal="right" vertical="top"/>
    </xf>
    <xf numFmtId="166" fontId="8" fillId="2" borderId="50" xfId="0" applyNumberFormat="1" applyFont="1" applyFill="1" applyBorder="1" applyAlignment="1">
      <alignment horizontal="right"/>
    </xf>
    <xf numFmtId="165" fontId="8" fillId="2" borderId="5" xfId="0" applyNumberFormat="1" applyFont="1" applyFill="1" applyBorder="1" applyAlignment="1">
      <alignment horizontal="right" wrapText="1"/>
    </xf>
    <xf numFmtId="166" fontId="8" fillId="2" borderId="46" xfId="0" applyNumberFormat="1" applyFont="1" applyFill="1" applyBorder="1" applyAlignment="1">
      <alignment horizontal="right"/>
    </xf>
    <xf numFmtId="165" fontId="15" fillId="2" borderId="5" xfId="0" applyNumberFormat="1" applyFont="1" applyFill="1" applyBorder="1" applyAlignment="1">
      <alignment horizontal="right" vertical="top" wrapText="1"/>
    </xf>
    <xf numFmtId="0" fontId="15" fillId="2" borderId="5" xfId="0" applyFont="1" applyFill="1" applyBorder="1"/>
    <xf numFmtId="49" fontId="6" fillId="2" borderId="41" xfId="0" applyNumberFormat="1" applyFont="1" applyFill="1" applyBorder="1" applyAlignment="1">
      <alignment vertical="top"/>
    </xf>
    <xf numFmtId="166" fontId="8" fillId="4" borderId="51" xfId="0" applyNumberFormat="1" applyFont="1" applyFill="1" applyBorder="1" applyAlignment="1">
      <alignment horizontal="right"/>
    </xf>
    <xf numFmtId="165" fontId="8" fillId="2" borderId="52" xfId="0" applyNumberFormat="1" applyFont="1" applyFill="1" applyBorder="1" applyAlignment="1">
      <alignment horizontal="right" wrapText="1"/>
    </xf>
    <xf numFmtId="166" fontId="8" fillId="4" borderId="53" xfId="0" applyNumberFormat="1" applyFont="1" applyFill="1" applyBorder="1" applyAlignment="1">
      <alignment horizontal="right"/>
    </xf>
    <xf numFmtId="165" fontId="15" fillId="2" borderId="54" xfId="0" applyNumberFormat="1" applyFont="1" applyFill="1" applyBorder="1" applyAlignment="1">
      <alignment horizontal="right" vertical="top" wrapText="1"/>
    </xf>
    <xf numFmtId="0" fontId="8" fillId="2" borderId="5" xfId="0" applyFont="1" applyFill="1" applyBorder="1" applyAlignment="1">
      <alignment vertical="top"/>
    </xf>
    <xf numFmtId="166" fontId="8" fillId="2" borderId="55" xfId="0" applyNumberFormat="1" applyFont="1" applyFill="1" applyBorder="1" applyAlignment="1">
      <alignment horizontal="right"/>
    </xf>
    <xf numFmtId="49" fontId="16" fillId="2" borderId="41" xfId="0" applyNumberFormat="1" applyFont="1" applyFill="1" applyBorder="1" applyAlignment="1">
      <alignment horizontal="right" vertical="top" wrapText="1"/>
    </xf>
    <xf numFmtId="166" fontId="8" fillId="4" borderId="43" xfId="0" applyNumberFormat="1" applyFont="1" applyFill="1" applyBorder="1" applyAlignment="1">
      <alignment horizontal="right"/>
    </xf>
    <xf numFmtId="0" fontId="4" fillId="2" borderId="38" xfId="0" applyFont="1" applyFill="1" applyBorder="1"/>
    <xf numFmtId="49" fontId="9" fillId="3" borderId="26" xfId="0" applyNumberFormat="1" applyFont="1" applyFill="1" applyBorder="1" applyAlignment="1">
      <alignment horizontal="left" vertical="center"/>
    </xf>
    <xf numFmtId="165" fontId="9" fillId="3" borderId="27" xfId="0" applyNumberFormat="1" applyFont="1" applyFill="1" applyBorder="1" applyAlignment="1">
      <alignment vertical="center"/>
    </xf>
    <xf numFmtId="0" fontId="9" fillId="3" borderId="27" xfId="0" applyFont="1" applyFill="1" applyBorder="1" applyAlignment="1">
      <alignment vertical="center"/>
    </xf>
    <xf numFmtId="0" fontId="5" fillId="3" borderId="27" xfId="0" applyFont="1" applyFill="1" applyBorder="1" applyAlignment="1">
      <alignment vertical="center"/>
    </xf>
    <xf numFmtId="0" fontId="4" fillId="3" borderId="27" xfId="0" applyFont="1" applyFill="1" applyBorder="1" applyAlignment="1">
      <alignment vertical="center"/>
    </xf>
    <xf numFmtId="0" fontId="4" fillId="3" borderId="62" xfId="0" applyFont="1" applyFill="1" applyBorder="1" applyAlignment="1">
      <alignment vertical="center"/>
    </xf>
    <xf numFmtId="49" fontId="10" fillId="2" borderId="29" xfId="0" applyNumberFormat="1" applyFont="1" applyFill="1" applyBorder="1" applyAlignment="1">
      <alignment horizontal="center" wrapText="1"/>
    </xf>
    <xf numFmtId="0" fontId="15" fillId="2" borderId="29" xfId="0" applyFont="1" applyFill="1" applyBorder="1" applyAlignment="1">
      <alignment vertical="top" wrapText="1"/>
    </xf>
    <xf numFmtId="49" fontId="18" fillId="2" borderId="29" xfId="0" applyNumberFormat="1" applyFont="1" applyFill="1" applyBorder="1" applyAlignment="1">
      <alignment horizontal="center" vertical="center" wrapText="1"/>
    </xf>
    <xf numFmtId="0" fontId="4" fillId="2" borderId="29" xfId="0" applyFont="1" applyFill="1" applyBorder="1" applyAlignment="1">
      <alignment horizontal="center" vertical="center"/>
    </xf>
    <xf numFmtId="0" fontId="4" fillId="2" borderId="29" xfId="0" applyFont="1" applyFill="1" applyBorder="1" applyAlignment="1">
      <alignment horizontal="center" vertical="center" wrapText="1"/>
    </xf>
    <xf numFmtId="0" fontId="12" fillId="2" borderId="5" xfId="0" applyFont="1" applyFill="1" applyBorder="1" applyAlignment="1">
      <alignment horizontal="center" vertical="top" wrapText="1"/>
    </xf>
    <xf numFmtId="49" fontId="11" fillId="2" borderId="30" xfId="0" applyNumberFormat="1" applyFont="1" applyFill="1" applyBorder="1" applyAlignment="1">
      <alignment horizontal="center" vertical="top" wrapText="1"/>
    </xf>
    <xf numFmtId="0" fontId="12" fillId="2" borderId="5" xfId="0" applyFont="1" applyFill="1" applyBorder="1" applyAlignment="1">
      <alignment vertical="top" wrapText="1"/>
    </xf>
    <xf numFmtId="167" fontId="12" fillId="2" borderId="32" xfId="0" applyNumberFormat="1" applyFont="1" applyFill="1" applyBorder="1" applyAlignment="1">
      <alignment vertical="center" wrapText="1"/>
    </xf>
    <xf numFmtId="166" fontId="8" fillId="2" borderId="31" xfId="0" applyNumberFormat="1" applyFont="1" applyFill="1" applyBorder="1" applyAlignment="1">
      <alignment horizontal="right" vertical="center"/>
    </xf>
    <xf numFmtId="166" fontId="15" fillId="2" borderId="32" xfId="0" applyNumberFormat="1" applyFont="1" applyFill="1" applyBorder="1" applyAlignment="1">
      <alignment horizontal="right" vertical="top"/>
    </xf>
    <xf numFmtId="166" fontId="8" fillId="4" borderId="31" xfId="0" applyNumberFormat="1" applyFont="1" applyFill="1" applyBorder="1" applyAlignment="1">
      <alignment horizontal="right" vertical="center"/>
    </xf>
    <xf numFmtId="166" fontId="8" fillId="2" borderId="42" xfId="0" applyNumberFormat="1" applyFont="1" applyFill="1" applyBorder="1" applyAlignment="1">
      <alignment horizontal="right" vertical="center"/>
    </xf>
    <xf numFmtId="166" fontId="8" fillId="4" borderId="66" xfId="0" applyNumberFormat="1" applyFont="1" applyFill="1" applyBorder="1" applyAlignment="1">
      <alignment horizontal="right" vertical="center"/>
    </xf>
    <xf numFmtId="167" fontId="12" fillId="2" borderId="41" xfId="0" applyNumberFormat="1" applyFont="1" applyFill="1" applyBorder="1" applyAlignment="1">
      <alignment vertical="center" wrapText="1"/>
    </xf>
    <xf numFmtId="166" fontId="8" fillId="4" borderId="43" xfId="0" applyNumberFormat="1" applyFont="1" applyFill="1" applyBorder="1" applyAlignment="1">
      <alignment horizontal="right" vertical="center"/>
    </xf>
    <xf numFmtId="0" fontId="15" fillId="2" borderId="35" xfId="0" applyFont="1" applyFill="1" applyBorder="1" applyAlignment="1">
      <alignment horizontal="right" vertical="top" wrapText="1"/>
    </xf>
    <xf numFmtId="166" fontId="8" fillId="4" borderId="51" xfId="0" applyNumberFormat="1" applyFont="1" applyFill="1" applyBorder="1" applyAlignment="1">
      <alignment horizontal="right" vertical="center"/>
    </xf>
    <xf numFmtId="0" fontId="19" fillId="2" borderId="68" xfId="0" applyFont="1" applyFill="1" applyBorder="1" applyAlignment="1">
      <alignment vertical="top" wrapText="1"/>
    </xf>
    <xf numFmtId="167" fontId="20" fillId="4" borderId="69" xfId="0" applyNumberFormat="1" applyFont="1" applyFill="1" applyBorder="1" applyAlignment="1">
      <alignment horizontal="right" wrapText="1"/>
    </xf>
    <xf numFmtId="0" fontId="15" fillId="2" borderId="70" xfId="0" applyFont="1" applyFill="1" applyBorder="1" applyAlignment="1">
      <alignment horizontal="right" vertical="top" wrapText="1"/>
    </xf>
    <xf numFmtId="167" fontId="20" fillId="4" borderId="72" xfId="0" applyNumberFormat="1" applyFont="1" applyFill="1" applyBorder="1" applyAlignment="1">
      <alignment horizontal="right" wrapText="1"/>
    </xf>
    <xf numFmtId="167" fontId="20" fillId="4" borderId="73" xfId="0" applyNumberFormat="1" applyFont="1" applyFill="1" applyBorder="1" applyAlignment="1">
      <alignment horizontal="right" wrapText="1"/>
    </xf>
    <xf numFmtId="0" fontId="12" fillId="2" borderId="5" xfId="0" applyFont="1" applyFill="1" applyBorder="1" applyAlignment="1">
      <alignment vertical="top"/>
    </xf>
    <xf numFmtId="0" fontId="4" fillId="2" borderId="29" xfId="0" applyFont="1" applyFill="1" applyBorder="1"/>
    <xf numFmtId="0" fontId="12" fillId="2" borderId="29" xfId="0" applyFont="1" applyFill="1" applyBorder="1" applyAlignment="1">
      <alignment vertical="top" wrapText="1"/>
    </xf>
    <xf numFmtId="0" fontId="12" fillId="2" borderId="5" xfId="0" applyFont="1" applyFill="1" applyBorder="1" applyAlignment="1">
      <alignment horizontal="center" vertical="center"/>
    </xf>
    <xf numFmtId="0" fontId="11" fillId="2" borderId="5" xfId="0" applyFont="1" applyFill="1" applyBorder="1" applyAlignment="1">
      <alignment horizontal="center" vertical="center" wrapText="1"/>
    </xf>
    <xf numFmtId="0" fontId="23" fillId="2" borderId="5" xfId="0" applyFont="1" applyFill="1" applyBorder="1" applyAlignment="1">
      <alignment horizontal="center" vertical="top" wrapText="1"/>
    </xf>
    <xf numFmtId="0" fontId="22" fillId="2" borderId="5" xfId="0" applyFont="1" applyFill="1" applyBorder="1" applyAlignment="1">
      <alignment horizontal="center" vertical="top" wrapText="1"/>
    </xf>
    <xf numFmtId="0" fontId="23" fillId="2" borderId="5" xfId="0" applyFont="1" applyFill="1" applyBorder="1" applyAlignment="1">
      <alignment vertical="top" wrapText="1"/>
    </xf>
    <xf numFmtId="0" fontId="23" fillId="2" borderId="30" xfId="0" applyFont="1" applyFill="1" applyBorder="1" applyAlignment="1">
      <alignment vertical="top" wrapText="1"/>
    </xf>
    <xf numFmtId="167" fontId="11" fillId="2" borderId="13" xfId="0" applyNumberFormat="1" applyFont="1" applyFill="1" applyBorder="1" applyAlignment="1">
      <alignment vertical="top" wrapText="1"/>
    </xf>
    <xf numFmtId="0" fontId="12" fillId="2" borderId="76" xfId="0" applyFont="1" applyFill="1" applyBorder="1" applyAlignment="1">
      <alignment vertical="top" wrapText="1"/>
    </xf>
    <xf numFmtId="0" fontId="15" fillId="2" borderId="32" xfId="0" applyFont="1" applyFill="1" applyBorder="1" applyAlignment="1">
      <alignment vertical="top" wrapText="1"/>
    </xf>
    <xf numFmtId="167" fontId="8" fillId="2" borderId="31" xfId="0" applyNumberFormat="1" applyFont="1" applyFill="1" applyBorder="1" applyAlignment="1">
      <alignment horizontal="right" vertical="top" wrapText="1"/>
    </xf>
    <xf numFmtId="0" fontId="15" fillId="2" borderId="32" xfId="0" applyFont="1" applyFill="1" applyBorder="1" applyAlignment="1">
      <alignment horizontal="right" vertical="top" wrapText="1"/>
    </xf>
    <xf numFmtId="167" fontId="11" fillId="2" borderId="5" xfId="0" applyNumberFormat="1" applyFont="1" applyFill="1" applyBorder="1" applyAlignment="1">
      <alignment vertical="top" wrapText="1"/>
    </xf>
    <xf numFmtId="167" fontId="8" fillId="2" borderId="66" xfId="0" applyNumberFormat="1" applyFont="1" applyFill="1" applyBorder="1" applyAlignment="1">
      <alignment horizontal="right" vertical="top" wrapText="1"/>
    </xf>
    <xf numFmtId="0" fontId="24" fillId="2" borderId="5" xfId="0" applyFont="1" applyFill="1" applyBorder="1" applyAlignment="1">
      <alignment vertical="top" wrapText="1"/>
    </xf>
    <xf numFmtId="165" fontId="12" fillId="2" borderId="77" xfId="0" applyNumberFormat="1" applyFont="1" applyFill="1" applyBorder="1" applyAlignment="1">
      <alignment horizontal="left" vertical="top" wrapText="1"/>
    </xf>
    <xf numFmtId="0" fontId="4" fillId="2" borderId="77" xfId="0" applyFont="1" applyFill="1" applyBorder="1"/>
    <xf numFmtId="0" fontId="12" fillId="2" borderId="77" xfId="0" applyFont="1" applyFill="1" applyBorder="1" applyAlignment="1">
      <alignment vertical="top" wrapText="1"/>
    </xf>
    <xf numFmtId="49" fontId="18" fillId="2" borderId="77" xfId="0" applyNumberFormat="1" applyFont="1" applyFill="1" applyBorder="1" applyAlignment="1">
      <alignment horizontal="center" vertical="center" wrapText="1"/>
    </xf>
    <xf numFmtId="0" fontId="15" fillId="2" borderId="41" xfId="0" applyFont="1" applyFill="1" applyBorder="1" applyAlignment="1">
      <alignment vertical="top" wrapText="1"/>
    </xf>
    <xf numFmtId="167" fontId="8" fillId="2" borderId="51" xfId="0" applyNumberFormat="1" applyFont="1" applyFill="1" applyBorder="1" applyAlignment="1">
      <alignment horizontal="right" vertical="top" wrapText="1"/>
    </xf>
    <xf numFmtId="0" fontId="11" fillId="2" borderId="5" xfId="0" applyFont="1" applyFill="1" applyBorder="1" applyAlignment="1">
      <alignment horizontal="center" vertical="top" wrapText="1"/>
    </xf>
    <xf numFmtId="0" fontId="11" fillId="2" borderId="39" xfId="0" applyFont="1" applyFill="1" applyBorder="1" applyAlignment="1">
      <alignment horizontal="center" vertical="top" wrapText="1"/>
    </xf>
    <xf numFmtId="0" fontId="12" fillId="2" borderId="5" xfId="0" applyFont="1" applyFill="1" applyBorder="1" applyAlignment="1">
      <alignment horizontal="center" vertical="center" wrapText="1"/>
    </xf>
    <xf numFmtId="0" fontId="22" fillId="2" borderId="30" xfId="0" applyFont="1" applyFill="1" applyBorder="1" applyAlignment="1">
      <alignment horizontal="center" vertical="top" wrapText="1"/>
    </xf>
    <xf numFmtId="0" fontId="12" fillId="2" borderId="41" xfId="0" applyFont="1" applyFill="1" applyBorder="1" applyAlignment="1">
      <alignment vertical="top" wrapText="1"/>
    </xf>
    <xf numFmtId="0" fontId="11" fillId="2" borderId="39" xfId="0" applyFont="1" applyFill="1" applyBorder="1" applyAlignment="1">
      <alignment horizontal="center" wrapText="1"/>
    </xf>
    <xf numFmtId="0" fontId="12" fillId="2" borderId="32" xfId="0" applyFont="1" applyFill="1" applyBorder="1" applyAlignment="1">
      <alignment vertical="top" wrapText="1"/>
    </xf>
    <xf numFmtId="165" fontId="8" fillId="2" borderId="31" xfId="0" applyNumberFormat="1" applyFont="1" applyFill="1" applyBorder="1" applyAlignment="1">
      <alignment horizontal="right" vertical="top" wrapText="1"/>
    </xf>
    <xf numFmtId="165" fontId="15" fillId="2" borderId="32" xfId="0" applyNumberFormat="1" applyFont="1" applyFill="1" applyBorder="1" applyAlignment="1">
      <alignment horizontal="right" vertical="top" wrapText="1"/>
    </xf>
    <xf numFmtId="165" fontId="8" fillId="2" borderId="66" xfId="0" applyNumberFormat="1" applyFont="1" applyFill="1" applyBorder="1" applyAlignment="1">
      <alignment horizontal="right" vertical="top" wrapText="1"/>
    </xf>
    <xf numFmtId="165" fontId="8" fillId="2" borderId="51" xfId="0" applyNumberFormat="1" applyFont="1" applyFill="1" applyBorder="1" applyAlignment="1">
      <alignment horizontal="right" vertical="top" wrapText="1"/>
    </xf>
    <xf numFmtId="0" fontId="12" fillId="2" borderId="5" xfId="0" applyFont="1" applyFill="1" applyBorder="1" applyAlignment="1">
      <alignment horizontal="right" vertical="top" wrapText="1"/>
    </xf>
    <xf numFmtId="0" fontId="4" fillId="2" borderId="39" xfId="0" applyFont="1" applyFill="1" applyBorder="1"/>
    <xf numFmtId="49" fontId="11" fillId="2" borderId="5" xfId="0" applyNumberFormat="1" applyFont="1" applyFill="1" applyBorder="1" applyAlignment="1">
      <alignment horizontal="center" vertical="top" wrapText="1"/>
    </xf>
    <xf numFmtId="3" fontId="8" fillId="2" borderId="31" xfId="0" applyNumberFormat="1" applyFont="1" applyFill="1" applyBorder="1" applyAlignment="1">
      <alignment horizontal="right" vertical="top" wrapText="1"/>
    </xf>
    <xf numFmtId="3" fontId="8" fillId="2" borderId="66" xfId="0" applyNumberFormat="1" applyFont="1" applyFill="1" applyBorder="1" applyAlignment="1">
      <alignment horizontal="right" vertical="top" wrapText="1"/>
    </xf>
    <xf numFmtId="49" fontId="18" fillId="2" borderId="5" xfId="0" applyNumberFormat="1" applyFont="1" applyFill="1" applyBorder="1" applyAlignment="1">
      <alignment vertical="top" wrapText="1"/>
    </xf>
    <xf numFmtId="0" fontId="8" fillId="2" borderId="5" xfId="0" applyFont="1" applyFill="1" applyBorder="1" applyAlignment="1">
      <alignment vertical="center"/>
    </xf>
    <xf numFmtId="0" fontId="8" fillId="2" borderId="30" xfId="0" applyFont="1" applyFill="1" applyBorder="1" applyAlignment="1">
      <alignment horizontal="center" vertical="center"/>
    </xf>
    <xf numFmtId="0" fontId="8" fillId="2" borderId="5" xfId="0" applyFont="1" applyFill="1" applyBorder="1"/>
    <xf numFmtId="49" fontId="8" fillId="2" borderId="30" xfId="0" applyNumberFormat="1" applyFont="1" applyFill="1" applyBorder="1" applyAlignment="1">
      <alignment horizontal="center" vertical="center" wrapText="1"/>
    </xf>
    <xf numFmtId="0" fontId="15" fillId="2" borderId="76" xfId="0" applyFont="1" applyFill="1" applyBorder="1" applyAlignment="1">
      <alignment horizontal="right" vertical="top" wrapText="1"/>
    </xf>
    <xf numFmtId="0" fontId="15" fillId="2" borderId="32" xfId="0" applyFont="1" applyFill="1" applyBorder="1" applyAlignment="1">
      <alignment vertical="center"/>
    </xf>
    <xf numFmtId="0" fontId="4" fillId="2" borderId="32" xfId="0" applyFont="1" applyFill="1" applyBorder="1"/>
    <xf numFmtId="49" fontId="4" fillId="2" borderId="31" xfId="0" applyNumberFormat="1" applyFont="1" applyFill="1" applyBorder="1"/>
    <xf numFmtId="165" fontId="4" fillId="2" borderId="77" xfId="0" applyNumberFormat="1" applyFont="1" applyFill="1" applyBorder="1"/>
    <xf numFmtId="0" fontId="15" fillId="2" borderId="77" xfId="0" applyFont="1" applyFill="1" applyBorder="1" applyAlignment="1">
      <alignment vertical="center"/>
    </xf>
    <xf numFmtId="0" fontId="15" fillId="2" borderId="5" xfId="0" applyFont="1" applyFill="1" applyBorder="1" applyAlignment="1">
      <alignment vertical="center"/>
    </xf>
    <xf numFmtId="49" fontId="9" fillId="3" borderId="26" xfId="0" applyNumberFormat="1" applyFont="1" applyFill="1" applyBorder="1" applyAlignment="1">
      <alignment vertical="center"/>
    </xf>
    <xf numFmtId="14" fontId="9" fillId="3" borderId="27" xfId="0" applyNumberFormat="1" applyFont="1" applyFill="1" applyBorder="1" applyAlignment="1">
      <alignment vertical="center"/>
    </xf>
    <xf numFmtId="0" fontId="8" fillId="2" borderId="31" xfId="0" applyFont="1" applyFill="1" applyBorder="1" applyAlignment="1">
      <alignment horizontal="left" wrapText="1"/>
    </xf>
    <xf numFmtId="0" fontId="15" fillId="2" borderId="32" xfId="0" applyFont="1" applyFill="1" applyBorder="1" applyAlignment="1">
      <alignment wrapText="1"/>
    </xf>
    <xf numFmtId="3" fontId="8" fillId="2" borderId="31" xfId="0" applyNumberFormat="1" applyFont="1" applyFill="1" applyBorder="1" applyAlignment="1">
      <alignment wrapText="1"/>
    </xf>
    <xf numFmtId="3" fontId="8" fillId="2" borderId="31" xfId="0" applyNumberFormat="1" applyFont="1" applyFill="1" applyBorder="1" applyAlignment="1">
      <alignment horizontal="right" wrapText="1"/>
    </xf>
    <xf numFmtId="0" fontId="8" fillId="2" borderId="31" xfId="0" applyFont="1" applyFill="1" applyBorder="1" applyAlignment="1">
      <alignment wrapText="1"/>
    </xf>
    <xf numFmtId="0" fontId="6" fillId="2" borderId="76" xfId="0" applyFont="1" applyFill="1" applyBorder="1" applyAlignment="1">
      <alignment vertical="top" wrapText="1"/>
    </xf>
    <xf numFmtId="165" fontId="8" fillId="2" borderId="31" xfId="0" applyNumberFormat="1" applyFont="1" applyFill="1" applyBorder="1" applyAlignment="1">
      <alignment horizontal="right" wrapText="1"/>
    </xf>
    <xf numFmtId="0" fontId="12" fillId="2" borderId="30" xfId="0" applyFont="1" applyFill="1" applyBorder="1" applyAlignment="1">
      <alignment vertical="top" wrapText="1"/>
    </xf>
    <xf numFmtId="0" fontId="12" fillId="2" borderId="93" xfId="0" applyFont="1" applyFill="1" applyBorder="1" applyAlignment="1">
      <alignment vertical="top" wrapText="1"/>
    </xf>
    <xf numFmtId="49" fontId="6" fillId="2" borderId="76" xfId="0" applyNumberFormat="1" applyFont="1" applyFill="1" applyBorder="1" applyAlignment="1">
      <alignment horizontal="left" vertical="top" wrapText="1"/>
    </xf>
    <xf numFmtId="0" fontId="12" fillId="2" borderId="76" xfId="0" applyFont="1" applyFill="1" applyBorder="1" applyAlignment="1">
      <alignment horizontal="right" vertical="top" wrapText="1"/>
    </xf>
    <xf numFmtId="0" fontId="8" fillId="2" borderId="31" xfId="0" applyFont="1" applyFill="1" applyBorder="1" applyAlignment="1">
      <alignment vertical="top" wrapText="1"/>
    </xf>
    <xf numFmtId="3" fontId="8" fillId="2" borderId="31" xfId="0" applyNumberFormat="1" applyFont="1" applyFill="1" applyBorder="1" applyAlignment="1">
      <alignment vertical="top" wrapText="1"/>
    </xf>
    <xf numFmtId="167" fontId="8" fillId="2" borderId="32" xfId="0" applyNumberFormat="1" applyFont="1" applyFill="1" applyBorder="1" applyAlignment="1">
      <alignment vertical="top" wrapText="1"/>
    </xf>
    <xf numFmtId="49" fontId="2" fillId="2" borderId="10" xfId="0" applyNumberFormat="1" applyFont="1" applyFill="1" applyBorder="1" applyAlignment="1">
      <alignment horizontal="center" vertical="top" wrapText="1"/>
    </xf>
    <xf numFmtId="0" fontId="3" fillId="0" borderId="11" xfId="0" applyFont="1" applyBorder="1"/>
    <xf numFmtId="0" fontId="3" fillId="0" borderId="12" xfId="0" applyFont="1" applyBorder="1"/>
    <xf numFmtId="0" fontId="2" fillId="2" borderId="18" xfId="0" applyFont="1" applyFill="1" applyBorder="1" applyAlignment="1">
      <alignment horizontal="center" vertical="top" wrapText="1"/>
    </xf>
    <xf numFmtId="0" fontId="3" fillId="0" borderId="19" xfId="0" applyFont="1" applyBorder="1"/>
    <xf numFmtId="0" fontId="3" fillId="0" borderId="20" xfId="0" applyFont="1" applyBorder="1"/>
    <xf numFmtId="0" fontId="2" fillId="2" borderId="18" xfId="0" applyFont="1" applyFill="1" applyBorder="1" applyAlignment="1">
      <alignment horizontal="left" vertical="top" wrapText="1"/>
    </xf>
    <xf numFmtId="164" fontId="8" fillId="2" borderId="7" xfId="0" applyNumberFormat="1" applyFont="1" applyFill="1" applyBorder="1" applyAlignment="1">
      <alignment horizontal="center" vertical="center"/>
    </xf>
    <xf numFmtId="0" fontId="3" fillId="0" borderId="8" xfId="0" applyFont="1" applyBorder="1"/>
    <xf numFmtId="0" fontId="3" fillId="0" borderId="9" xfId="0" applyFont="1" applyBorder="1"/>
    <xf numFmtId="164" fontId="8" fillId="2" borderId="2" xfId="0" applyNumberFormat="1" applyFont="1" applyFill="1" applyBorder="1" applyAlignment="1">
      <alignment horizontal="center" vertical="center" wrapText="1"/>
    </xf>
    <xf numFmtId="0" fontId="3" fillId="0" borderId="3" xfId="0" applyFont="1" applyBorder="1"/>
    <xf numFmtId="0" fontId="3" fillId="0" borderId="4" xfId="0" applyFont="1" applyBorder="1"/>
    <xf numFmtId="0" fontId="1" fillId="2" borderId="1" xfId="0" applyFont="1" applyFill="1" applyBorder="1" applyAlignment="1">
      <alignment horizontal="center" vertical="center"/>
    </xf>
    <xf numFmtId="0" fontId="3" fillId="0" borderId="6" xfId="0" applyFont="1" applyBorder="1"/>
    <xf numFmtId="0" fontId="3" fillId="0" borderId="21" xfId="0" applyFont="1" applyBorder="1"/>
    <xf numFmtId="49" fontId="2" fillId="2" borderId="2" xfId="0" applyNumberFormat="1" applyFont="1" applyFill="1" applyBorder="1" applyAlignment="1">
      <alignment horizontal="center" vertical="top"/>
    </xf>
    <xf numFmtId="49" fontId="5" fillId="2" borderId="7" xfId="0" applyNumberFormat="1" applyFont="1" applyFill="1" applyBorder="1" applyAlignment="1">
      <alignment horizontal="left" vertical="top" wrapText="1"/>
    </xf>
    <xf numFmtId="49" fontId="7" fillId="2" borderId="10" xfId="0" applyNumberFormat="1" applyFont="1" applyFill="1" applyBorder="1" applyAlignment="1">
      <alignment horizontal="center" vertical="top"/>
    </xf>
    <xf numFmtId="49" fontId="8" fillId="2" borderId="14" xfId="0" applyNumberFormat="1" applyFont="1" applyFill="1" applyBorder="1" applyAlignment="1">
      <alignment horizontal="center" vertical="center" wrapText="1"/>
    </xf>
    <xf numFmtId="0" fontId="3" fillId="0" borderId="16" xfId="0" applyFont="1" applyBorder="1"/>
    <xf numFmtId="0" fontId="3" fillId="0" borderId="22" xfId="0" applyFont="1" applyBorder="1"/>
    <xf numFmtId="0" fontId="8" fillId="2" borderId="15" xfId="0" applyFont="1" applyFill="1" applyBorder="1" applyAlignment="1">
      <alignment horizontal="center" vertical="center" wrapText="1"/>
    </xf>
    <xf numFmtId="0" fontId="3" fillId="0" borderId="17" xfId="0" applyFont="1" applyBorder="1"/>
    <xf numFmtId="0" fontId="3" fillId="0" borderId="23" xfId="0" applyFont="1" applyBorder="1"/>
    <xf numFmtId="49" fontId="8" fillId="2" borderId="15" xfId="0" applyNumberFormat="1" applyFont="1" applyFill="1" applyBorder="1" applyAlignment="1">
      <alignment horizontal="center" vertical="center" wrapText="1"/>
    </xf>
    <xf numFmtId="165" fontId="15" fillId="2" borderId="10" xfId="0" applyNumberFormat="1" applyFont="1" applyFill="1" applyBorder="1" applyAlignment="1">
      <alignment horizontal="left" wrapText="1"/>
    </xf>
    <xf numFmtId="49" fontId="15" fillId="2" borderId="10" xfId="0" applyNumberFormat="1" applyFont="1" applyFill="1" applyBorder="1" applyAlignment="1">
      <alignment horizontal="left" wrapText="1"/>
    </xf>
    <xf numFmtId="165" fontId="4" fillId="2" borderId="2" xfId="0" applyNumberFormat="1" applyFont="1" applyFill="1" applyBorder="1"/>
    <xf numFmtId="49" fontId="21" fillId="2" borderId="2" xfId="0" applyNumberFormat="1" applyFont="1" applyFill="1" applyBorder="1" applyAlignment="1">
      <alignment horizontal="center" wrapText="1"/>
    </xf>
    <xf numFmtId="49" fontId="11" fillId="2" borderId="2" xfId="0" applyNumberFormat="1" applyFont="1" applyFill="1" applyBorder="1" applyAlignment="1">
      <alignment horizontal="center" vertical="center" wrapText="1"/>
    </xf>
    <xf numFmtId="165" fontId="22" fillId="2" borderId="7" xfId="0" applyNumberFormat="1" applyFont="1" applyFill="1" applyBorder="1" applyAlignment="1">
      <alignment horizontal="right" vertical="top" wrapText="1"/>
    </xf>
    <xf numFmtId="0" fontId="15" fillId="2" borderId="10" xfId="0" applyFont="1" applyFill="1" applyBorder="1" applyAlignment="1">
      <alignment horizontal="center"/>
    </xf>
    <xf numFmtId="0" fontId="12" fillId="2" borderId="74" xfId="0" applyFont="1" applyFill="1" applyBorder="1" applyAlignment="1">
      <alignment horizontal="center" vertical="top" wrapText="1"/>
    </xf>
    <xf numFmtId="0" fontId="3" fillId="0" borderId="75" xfId="0" applyFont="1" applyBorder="1"/>
    <xf numFmtId="0" fontId="12" fillId="2" borderId="74" xfId="0" applyFont="1" applyFill="1" applyBorder="1" applyAlignment="1">
      <alignment vertical="top" wrapText="1"/>
    </xf>
    <xf numFmtId="49" fontId="6" fillId="2" borderId="1" xfId="0" applyNumberFormat="1" applyFont="1" applyFill="1" applyBorder="1" applyAlignment="1">
      <alignment vertical="top" wrapText="1"/>
    </xf>
    <xf numFmtId="49" fontId="8" fillId="2" borderId="7" xfId="0" applyNumberFormat="1" applyFont="1" applyFill="1" applyBorder="1" applyAlignment="1">
      <alignment horizontal="center" vertical="center"/>
    </xf>
    <xf numFmtId="0" fontId="15" fillId="0" borderId="10" xfId="0" applyFont="1" applyBorder="1" applyAlignment="1">
      <alignment horizontal="center"/>
    </xf>
    <xf numFmtId="0" fontId="15" fillId="0" borderId="10" xfId="0" applyFont="1" applyBorder="1" applyAlignment="1">
      <alignment horizontal="center" vertical="top" wrapText="1"/>
    </xf>
    <xf numFmtId="0" fontId="15" fillId="2" borderId="10" xfId="0" applyFont="1" applyFill="1" applyBorder="1" applyAlignment="1">
      <alignment horizontal="center" wrapText="1"/>
    </xf>
    <xf numFmtId="49" fontId="15" fillId="2" borderId="78" xfId="0" applyNumberFormat="1" applyFont="1" applyFill="1" applyBorder="1" applyAlignment="1">
      <alignment horizontal="center" vertical="top" wrapText="1"/>
    </xf>
    <xf numFmtId="0" fontId="3" fillId="0" borderId="79" xfId="0" applyFont="1" applyBorder="1"/>
    <xf numFmtId="49" fontId="15" fillId="2" borderId="80" xfId="0" applyNumberFormat="1" applyFont="1" applyFill="1" applyBorder="1" applyAlignment="1">
      <alignment horizontal="center" vertical="top" wrapText="1"/>
    </xf>
    <xf numFmtId="0" fontId="3" fillId="0" borderId="81" xfId="0" applyFont="1" applyBorder="1"/>
    <xf numFmtId="0" fontId="12" fillId="2" borderId="74" xfId="0" applyFont="1" applyFill="1" applyBorder="1" applyAlignment="1">
      <alignment wrapText="1"/>
    </xf>
    <xf numFmtId="49" fontId="5" fillId="2" borderId="56" xfId="0" applyNumberFormat="1" applyFont="1" applyFill="1" applyBorder="1" applyAlignment="1">
      <alignment horizontal="left"/>
    </xf>
    <xf numFmtId="0" fontId="3" fillId="0" borderId="57" xfId="0" applyFont="1" applyBorder="1"/>
    <xf numFmtId="0" fontId="3" fillId="0" borderId="58" xfId="0" applyFont="1" applyBorder="1"/>
    <xf numFmtId="14" fontId="9" fillId="3" borderId="59" xfId="0" applyNumberFormat="1" applyFont="1" applyFill="1" applyBorder="1" applyAlignment="1">
      <alignment horizontal="left" vertical="center"/>
    </xf>
    <xf numFmtId="0" fontId="3" fillId="0" borderId="60" xfId="0" applyFont="1" applyBorder="1"/>
    <xf numFmtId="0" fontId="3" fillId="0" borderId="61" xfId="0" applyFont="1" applyBorder="1"/>
    <xf numFmtId="49" fontId="10" fillId="2" borderId="63" xfId="0" applyNumberFormat="1" applyFont="1" applyFill="1" applyBorder="1" applyAlignment="1">
      <alignment horizontal="center" wrapText="1"/>
    </xf>
    <xf numFmtId="0" fontId="3" fillId="0" borderId="64" xfId="0" applyFont="1" applyBorder="1"/>
    <xf numFmtId="0" fontId="3" fillId="0" borderId="65" xfId="0" applyFont="1" applyBorder="1"/>
    <xf numFmtId="165" fontId="11" fillId="2" borderId="7" xfId="0" applyNumberFormat="1" applyFont="1" applyFill="1" applyBorder="1" applyAlignment="1">
      <alignment horizontal="right" vertical="top" wrapText="1"/>
    </xf>
    <xf numFmtId="49" fontId="15" fillId="2" borderId="10" xfId="0" applyNumberFormat="1" applyFont="1" applyFill="1" applyBorder="1" applyAlignment="1">
      <alignment horizontal="left" vertical="top" wrapText="1"/>
    </xf>
    <xf numFmtId="165" fontId="15" fillId="2" borderId="10" xfId="0" applyNumberFormat="1" applyFont="1" applyFill="1" applyBorder="1" applyAlignment="1">
      <alignment horizontal="left" vertical="top" wrapText="1"/>
    </xf>
    <xf numFmtId="49" fontId="8" fillId="2" borderId="18" xfId="0" applyNumberFormat="1" applyFont="1" applyFill="1" applyBorder="1" applyAlignment="1">
      <alignment horizontal="left" vertical="center" wrapText="1"/>
    </xf>
    <xf numFmtId="0" fontId="15" fillId="2" borderId="10" xfId="0" applyFont="1" applyFill="1" applyBorder="1" applyAlignment="1">
      <alignment horizontal="center" vertical="top" wrapText="1"/>
    </xf>
    <xf numFmtId="0" fontId="15" fillId="2" borderId="67" xfId="0" applyFont="1" applyFill="1" applyBorder="1" applyAlignment="1">
      <alignment horizontal="right" vertical="top" wrapText="1"/>
    </xf>
    <xf numFmtId="0" fontId="3" fillId="0" borderId="71" xfId="0" applyFont="1" applyBorder="1"/>
    <xf numFmtId="49" fontId="4" fillId="2" borderId="2" xfId="0" applyNumberFormat="1" applyFont="1" applyFill="1" applyBorder="1" applyAlignment="1">
      <alignment horizontal="left" wrapText="1"/>
    </xf>
    <xf numFmtId="0" fontId="12" fillId="2" borderId="7" xfId="0" applyFont="1" applyFill="1" applyBorder="1" applyAlignment="1">
      <alignment horizontal="center" vertical="top" wrapText="1"/>
    </xf>
    <xf numFmtId="49" fontId="15" fillId="2" borderId="85" xfId="0" applyNumberFormat="1" applyFont="1" applyFill="1" applyBorder="1" applyAlignment="1">
      <alignment horizontal="left" vertical="top" wrapText="1"/>
    </xf>
    <xf numFmtId="0" fontId="3" fillId="0" borderId="86" xfId="0" applyFont="1" applyBorder="1"/>
    <xf numFmtId="0" fontId="3" fillId="0" borderId="87" xfId="0" applyFont="1" applyBorder="1"/>
    <xf numFmtId="0" fontId="3" fillId="0" borderId="90" xfId="0" applyFont="1" applyBorder="1"/>
    <xf numFmtId="0" fontId="3" fillId="0" borderId="91" xfId="0" applyFont="1" applyBorder="1"/>
    <xf numFmtId="0" fontId="3" fillId="0" borderId="92" xfId="0" applyFont="1" applyBorder="1"/>
    <xf numFmtId="0" fontId="12" fillId="2" borderId="2" xfId="0" applyFont="1" applyFill="1" applyBorder="1" applyAlignment="1">
      <alignment horizontal="center" vertical="top" wrapText="1"/>
    </xf>
    <xf numFmtId="0" fontId="4" fillId="2" borderId="7" xfId="0" applyFont="1" applyFill="1" applyBorder="1" applyAlignment="1">
      <alignment horizontal="center"/>
    </xf>
    <xf numFmtId="49" fontId="6" fillId="2" borderId="1" xfId="0" applyNumberFormat="1" applyFont="1" applyFill="1" applyBorder="1" applyAlignment="1">
      <alignment horizontal="left" vertical="top"/>
    </xf>
    <xf numFmtId="0" fontId="15" fillId="2" borderId="10" xfId="0" applyFont="1" applyFill="1" applyBorder="1" applyAlignment="1">
      <alignment horizontal="left" wrapText="1"/>
    </xf>
    <xf numFmtId="0" fontId="15" fillId="2" borderId="85" xfId="0" applyFont="1" applyFill="1" applyBorder="1" applyAlignment="1">
      <alignment horizontal="center"/>
    </xf>
    <xf numFmtId="0" fontId="3" fillId="0" borderId="88" xfId="0" applyFont="1" applyBorder="1"/>
    <xf numFmtId="0" fontId="0" fillId="0" borderId="0" xfId="0"/>
    <xf numFmtId="0" fontId="3" fillId="0" borderId="89" xfId="0" applyFont="1" applyBorder="1"/>
    <xf numFmtId="49" fontId="21" fillId="2" borderId="7" xfId="0" applyNumberFormat="1" applyFont="1" applyFill="1" applyBorder="1" applyAlignment="1">
      <alignment horizontal="center" wrapText="1"/>
    </xf>
    <xf numFmtId="49" fontId="5" fillId="2" borderId="2" xfId="0" applyNumberFormat="1" applyFont="1" applyFill="1" applyBorder="1" applyAlignment="1">
      <alignment horizontal="left"/>
    </xf>
    <xf numFmtId="0" fontId="4" fillId="2" borderId="56" xfId="0" applyFont="1" applyFill="1" applyBorder="1" applyAlignment="1">
      <alignment horizontal="center"/>
    </xf>
    <xf numFmtId="164" fontId="9" fillId="3" borderId="59" xfId="0" applyNumberFormat="1" applyFont="1" applyFill="1" applyBorder="1" applyAlignment="1">
      <alignment horizontal="left" vertical="center"/>
    </xf>
    <xf numFmtId="0" fontId="4" fillId="2" borderId="82" xfId="0" applyFont="1" applyFill="1" applyBorder="1" applyAlignment="1">
      <alignment horizontal="center"/>
    </xf>
    <xf numFmtId="0" fontId="3" fillId="0" borderId="83" xfId="0" applyFont="1" applyBorder="1"/>
    <xf numFmtId="0" fontId="3" fillId="0" borderId="84" xfId="0" applyFont="1" applyBorder="1"/>
    <xf numFmtId="49" fontId="15" fillId="2" borderId="85" xfId="0" applyNumberFormat="1" applyFont="1" applyFill="1" applyBorder="1" applyAlignment="1">
      <alignment horizontal="left" vertical="center" wrapText="1"/>
    </xf>
    <xf numFmtId="49" fontId="21" fillId="2" borderId="7" xfId="0" applyNumberFormat="1" applyFont="1" applyFill="1" applyBorder="1" applyAlignment="1">
      <alignment horizontal="center" vertical="center" wrapText="1"/>
    </xf>
    <xf numFmtId="0" fontId="25" fillId="0" borderId="91" xfId="0" applyFont="1" applyBorder="1" applyAlignment="1">
      <alignment wrapText="1"/>
    </xf>
    <xf numFmtId="0" fontId="25" fillId="2" borderId="91" xfId="0" applyFont="1" applyFill="1" applyBorder="1" applyAlignment="1">
      <alignment wrapText="1"/>
    </xf>
    <xf numFmtId="49" fontId="8" fillId="2" borderId="18" xfId="0" applyNumberFormat="1" applyFont="1" applyFill="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 Id="rId14"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104775</xdr:colOff>
      <xdr:row>4</xdr:row>
      <xdr:rowOff>190500</xdr:rowOff>
    </xdr:from>
    <xdr:ext cx="600075" cy="314325"/>
    <xdr:sp macro="" textlink="">
      <xdr:nvSpPr>
        <xdr:cNvPr id="3" name="Shape 3">
          <a:extLst>
            <a:ext uri="{FF2B5EF4-FFF2-40B4-BE49-F238E27FC236}">
              <a16:creationId xmlns:a16="http://schemas.microsoft.com/office/drawing/2014/main" id="{00000000-0008-0000-0000-000003000000}"/>
            </a:ext>
          </a:extLst>
        </xdr:cNvPr>
        <xdr:cNvSpPr/>
      </xdr:nvSpPr>
      <xdr:spPr>
        <a:xfrm>
          <a:off x="5050725" y="3627600"/>
          <a:ext cx="590550" cy="30480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0" tIns="0" rIns="0" bIns="0" anchor="t" anchorCtr="0">
          <a:noAutofit/>
        </a:bodyPr>
        <a:lstStyle/>
        <a:p>
          <a:pPr marL="0" marR="0" lvl="0" indent="0" algn="l" rtl="0">
            <a:lnSpc>
              <a:spcPct val="100000"/>
            </a:lnSpc>
            <a:spcBef>
              <a:spcPts val="0"/>
            </a:spcBef>
            <a:spcAft>
              <a:spcPts val="0"/>
            </a:spcAft>
            <a:buClr>
              <a:srgbClr val="000000"/>
            </a:buClr>
            <a:buSzPts val="1100"/>
            <a:buFont typeface="Calibri"/>
            <a:buNone/>
          </a:pPr>
          <a:r>
            <a:rPr lang="en-US" sz="1100" b="0" i="0" u="none" strike="noStrike" cap="none">
              <a:solidFill>
                <a:srgbClr val="000000"/>
              </a:solidFill>
              <a:latin typeface="Calibri"/>
              <a:ea typeface="Calibri"/>
              <a:cs typeface="Calibri"/>
              <a:sym typeface="Calibri"/>
            </a:rPr>
            <a:t>01	</a:t>
          </a:r>
          <a:endParaRPr sz="1400"/>
        </a:p>
      </xdr:txBody>
    </xdr:sp>
    <xdr:clientData fLocksWithSheet="0"/>
  </xdr:oneCellAnchor>
  <xdr:oneCellAnchor>
    <xdr:from>
      <xdr:col>3</xdr:col>
      <xdr:colOff>600075</xdr:colOff>
      <xdr:row>4</xdr:row>
      <xdr:rowOff>190500</xdr:rowOff>
    </xdr:from>
    <xdr:ext cx="990600" cy="314325"/>
    <xdr:sp macro="" textlink="">
      <xdr:nvSpPr>
        <xdr:cNvPr id="4" name="Shape 4">
          <a:extLst>
            <a:ext uri="{FF2B5EF4-FFF2-40B4-BE49-F238E27FC236}">
              <a16:creationId xmlns:a16="http://schemas.microsoft.com/office/drawing/2014/main" id="{00000000-0008-0000-0000-000004000000}"/>
            </a:ext>
          </a:extLst>
        </xdr:cNvPr>
        <xdr:cNvSpPr/>
      </xdr:nvSpPr>
      <xdr:spPr>
        <a:xfrm>
          <a:off x="4855463" y="3627600"/>
          <a:ext cx="981075" cy="30480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0" tIns="0" rIns="0" bIns="0" anchor="t" anchorCtr="0">
          <a:noAutofit/>
        </a:bodyPr>
        <a:lstStyle/>
        <a:p>
          <a:pPr marL="0" marR="0" lvl="0" indent="0" algn="l" rtl="0">
            <a:lnSpc>
              <a:spcPct val="100000"/>
            </a:lnSpc>
            <a:spcBef>
              <a:spcPts val="0"/>
            </a:spcBef>
            <a:spcAft>
              <a:spcPts val="0"/>
            </a:spcAft>
            <a:buClr>
              <a:srgbClr val="000000"/>
            </a:buClr>
            <a:buSzPts val="1100"/>
            <a:buFont typeface="Calibri"/>
            <a:buNone/>
          </a:pPr>
          <a:r>
            <a:rPr lang="en-US" sz="1100" b="0" i="0" u="none" strike="noStrike" cap="none">
              <a:solidFill>
                <a:srgbClr val="000000"/>
              </a:solidFill>
              <a:latin typeface="Calibri"/>
              <a:ea typeface="Calibri"/>
              <a:cs typeface="Calibri"/>
              <a:sym typeface="Calibri"/>
            </a:rPr>
            <a:t>09</a:t>
          </a:r>
          <a:endParaRPr sz="1400"/>
        </a:p>
      </xdr:txBody>
    </xdr:sp>
    <xdr:clientData fLocksWithSheet="0"/>
  </xdr:oneCellAnchor>
  <xdr:oneCellAnchor>
    <xdr:from>
      <xdr:col>5</xdr:col>
      <xdr:colOff>238125</xdr:colOff>
      <xdr:row>4</xdr:row>
      <xdr:rowOff>190500</xdr:rowOff>
    </xdr:from>
    <xdr:ext cx="838200" cy="314325"/>
    <xdr:sp macro="" textlink="">
      <xdr:nvSpPr>
        <xdr:cNvPr id="5" name="Shape 5">
          <a:extLst>
            <a:ext uri="{FF2B5EF4-FFF2-40B4-BE49-F238E27FC236}">
              <a16:creationId xmlns:a16="http://schemas.microsoft.com/office/drawing/2014/main" id="{00000000-0008-0000-0000-000005000000}"/>
            </a:ext>
          </a:extLst>
        </xdr:cNvPr>
        <xdr:cNvSpPr/>
      </xdr:nvSpPr>
      <xdr:spPr>
        <a:xfrm>
          <a:off x="4931663" y="3627600"/>
          <a:ext cx="828675" cy="30480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0" tIns="0" rIns="0" bIns="0" anchor="t" anchorCtr="0">
          <a:noAutofit/>
        </a:bodyPr>
        <a:lstStyle/>
        <a:p>
          <a:pPr marL="0" marR="0" lvl="0" indent="0" algn="l" rtl="0">
            <a:lnSpc>
              <a:spcPct val="100000"/>
            </a:lnSpc>
            <a:spcBef>
              <a:spcPts val="0"/>
            </a:spcBef>
            <a:spcAft>
              <a:spcPts val="0"/>
            </a:spcAft>
            <a:buClr>
              <a:srgbClr val="000000"/>
            </a:buClr>
            <a:buSzPts val="1100"/>
            <a:buFont typeface="Calibri"/>
            <a:buNone/>
          </a:pPr>
          <a:r>
            <a:rPr lang="en-US" sz="1100" b="0" i="0" u="none" strike="noStrike" cap="none">
              <a:solidFill>
                <a:srgbClr val="000000"/>
              </a:solidFill>
              <a:latin typeface="Calibri"/>
              <a:ea typeface="Calibri"/>
              <a:cs typeface="Calibri"/>
              <a:sym typeface="Calibri"/>
            </a:rPr>
            <a:t>2024</a:t>
          </a:r>
          <a:endParaRPr sz="1400"/>
        </a:p>
      </xdr:txBody>
    </xdr:sp>
    <xdr:clientData fLocksWithSheet="0"/>
  </xdr:oneCellAnchor>
  <xdr:oneCellAnchor>
    <xdr:from>
      <xdr:col>2</xdr:col>
      <xdr:colOff>104775</xdr:colOff>
      <xdr:row>3</xdr:row>
      <xdr:rowOff>161925</xdr:rowOff>
    </xdr:from>
    <xdr:ext cx="600075" cy="219075"/>
    <xdr:sp macro="" textlink="">
      <xdr:nvSpPr>
        <xdr:cNvPr id="6" name="Shape 6">
          <a:extLst>
            <a:ext uri="{FF2B5EF4-FFF2-40B4-BE49-F238E27FC236}">
              <a16:creationId xmlns:a16="http://schemas.microsoft.com/office/drawing/2014/main" id="{00000000-0008-0000-0000-000006000000}"/>
            </a:ext>
          </a:extLst>
        </xdr:cNvPr>
        <xdr:cNvSpPr txBox="1"/>
      </xdr:nvSpPr>
      <xdr:spPr>
        <a:xfrm>
          <a:off x="5050725" y="3675225"/>
          <a:ext cx="590550" cy="20955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0" tIns="0" rIns="0" bIns="0" anchor="t" anchorCtr="0">
          <a:noAutofit/>
        </a:bodyPr>
        <a:lstStyle/>
        <a:p>
          <a:pPr marL="0" marR="0" lvl="0" indent="0" algn="ctr" rtl="0">
            <a:lnSpc>
              <a:spcPct val="100000"/>
            </a:lnSpc>
            <a:spcBef>
              <a:spcPts val="0"/>
            </a:spcBef>
            <a:spcAft>
              <a:spcPts val="0"/>
            </a:spcAft>
            <a:buClr>
              <a:srgbClr val="C0C0C0"/>
            </a:buClr>
            <a:buSzPts val="1000"/>
            <a:buFont typeface="Arial"/>
            <a:buNone/>
          </a:pPr>
          <a:r>
            <a:rPr lang="en-US" sz="1000" b="0" i="0" u="none" strike="noStrike" cap="none">
              <a:solidFill>
                <a:srgbClr val="C0C0C0"/>
              </a:solidFill>
              <a:latin typeface="Arial"/>
              <a:ea typeface="Arial"/>
              <a:cs typeface="Arial"/>
              <a:sym typeface="Arial"/>
            </a:rPr>
            <a:t>Day</a:t>
          </a:r>
          <a:endParaRPr sz="1400"/>
        </a:p>
      </xdr:txBody>
    </xdr:sp>
    <xdr:clientData fLocksWithSheet="0"/>
  </xdr:oneCellAnchor>
  <xdr:oneCellAnchor>
    <xdr:from>
      <xdr:col>3</xdr:col>
      <xdr:colOff>600075</xdr:colOff>
      <xdr:row>3</xdr:row>
      <xdr:rowOff>161925</xdr:rowOff>
    </xdr:from>
    <xdr:ext cx="990600" cy="209550"/>
    <xdr:sp macro="" textlink="">
      <xdr:nvSpPr>
        <xdr:cNvPr id="7" name="Shape 7">
          <a:extLst>
            <a:ext uri="{FF2B5EF4-FFF2-40B4-BE49-F238E27FC236}">
              <a16:creationId xmlns:a16="http://schemas.microsoft.com/office/drawing/2014/main" id="{00000000-0008-0000-0000-000007000000}"/>
            </a:ext>
          </a:extLst>
        </xdr:cNvPr>
        <xdr:cNvSpPr txBox="1"/>
      </xdr:nvSpPr>
      <xdr:spPr>
        <a:xfrm>
          <a:off x="4855463" y="3679988"/>
          <a:ext cx="981075" cy="20002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0" tIns="0" rIns="0" bIns="0" anchor="t" anchorCtr="0">
          <a:noAutofit/>
        </a:bodyPr>
        <a:lstStyle/>
        <a:p>
          <a:pPr marL="0" marR="0" lvl="0" indent="0" algn="ctr" rtl="0">
            <a:lnSpc>
              <a:spcPct val="100000"/>
            </a:lnSpc>
            <a:spcBef>
              <a:spcPts val="0"/>
            </a:spcBef>
            <a:spcAft>
              <a:spcPts val="0"/>
            </a:spcAft>
            <a:buClr>
              <a:srgbClr val="C0C0C0"/>
            </a:buClr>
            <a:buSzPts val="1000"/>
            <a:buFont typeface="Arial"/>
            <a:buNone/>
          </a:pPr>
          <a:r>
            <a:rPr lang="en-US" sz="1000" b="0" i="0" u="none" strike="noStrike" cap="none">
              <a:solidFill>
                <a:srgbClr val="C0C0C0"/>
              </a:solidFill>
              <a:latin typeface="Arial"/>
              <a:ea typeface="Arial"/>
              <a:cs typeface="Arial"/>
              <a:sym typeface="Arial"/>
            </a:rPr>
            <a:t>Month</a:t>
          </a:r>
          <a:endParaRPr sz="1400"/>
        </a:p>
      </xdr:txBody>
    </xdr:sp>
    <xdr:clientData fLocksWithSheet="0"/>
  </xdr:oneCellAnchor>
  <xdr:oneCellAnchor>
    <xdr:from>
      <xdr:col>5</xdr:col>
      <xdr:colOff>238125</xdr:colOff>
      <xdr:row>3</xdr:row>
      <xdr:rowOff>161925</xdr:rowOff>
    </xdr:from>
    <xdr:ext cx="704850" cy="209550"/>
    <xdr:sp macro="" textlink="">
      <xdr:nvSpPr>
        <xdr:cNvPr id="8" name="Shape 8">
          <a:extLst>
            <a:ext uri="{FF2B5EF4-FFF2-40B4-BE49-F238E27FC236}">
              <a16:creationId xmlns:a16="http://schemas.microsoft.com/office/drawing/2014/main" id="{00000000-0008-0000-0000-000008000000}"/>
            </a:ext>
          </a:extLst>
        </xdr:cNvPr>
        <xdr:cNvSpPr txBox="1"/>
      </xdr:nvSpPr>
      <xdr:spPr>
        <a:xfrm>
          <a:off x="4998338" y="3679988"/>
          <a:ext cx="695325" cy="20002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0" tIns="0" rIns="0" bIns="0" anchor="t" anchorCtr="0">
          <a:noAutofit/>
        </a:bodyPr>
        <a:lstStyle/>
        <a:p>
          <a:pPr marL="0" marR="0" lvl="0" indent="0" algn="ctr" rtl="0">
            <a:lnSpc>
              <a:spcPct val="100000"/>
            </a:lnSpc>
            <a:spcBef>
              <a:spcPts val="0"/>
            </a:spcBef>
            <a:spcAft>
              <a:spcPts val="0"/>
            </a:spcAft>
            <a:buClr>
              <a:srgbClr val="C0C0C0"/>
            </a:buClr>
            <a:buSzPts val="1000"/>
            <a:buFont typeface="Arial"/>
            <a:buNone/>
          </a:pPr>
          <a:r>
            <a:rPr lang="en-US" sz="1000" b="0" i="0" u="none" strike="noStrike" cap="none">
              <a:solidFill>
                <a:srgbClr val="C0C0C0"/>
              </a:solidFill>
              <a:latin typeface="Arial"/>
              <a:ea typeface="Arial"/>
              <a:cs typeface="Arial"/>
              <a:sym typeface="Arial"/>
            </a:rPr>
            <a:t>Year</a:t>
          </a:r>
          <a:endParaRPr sz="1000" b="0" i="0" u="none" strike="noStrike" cap="none">
            <a:solidFill>
              <a:srgbClr val="C0C0C0"/>
            </a:solidFill>
            <a:latin typeface="Arial"/>
            <a:ea typeface="Arial"/>
            <a:cs typeface="Arial"/>
            <a:sym typeface="Arial"/>
          </a:endParaRPr>
        </a:p>
        <a:p>
          <a:pPr marL="0" marR="0" lvl="0" indent="0" algn="ctr" rtl="0">
            <a:lnSpc>
              <a:spcPct val="100000"/>
            </a:lnSpc>
            <a:spcBef>
              <a:spcPts val="0"/>
            </a:spcBef>
            <a:spcAft>
              <a:spcPts val="0"/>
            </a:spcAft>
            <a:buClr>
              <a:srgbClr val="000000"/>
            </a:buClr>
            <a:buSzPts val="1000"/>
            <a:buFont typeface="Arial"/>
            <a:buNone/>
          </a:pPr>
          <a:r>
            <a:rPr lang="en-US" sz="1000" b="0" i="0" u="none" strike="noStrike" cap="none">
              <a:solidFill>
                <a:srgbClr val="000000"/>
              </a:solidFill>
              <a:latin typeface="Arial"/>
              <a:ea typeface="Arial"/>
              <a:cs typeface="Arial"/>
              <a:sym typeface="Arial"/>
            </a:rPr>
            <a:t>Year </a:t>
          </a:r>
          <a:endParaRPr sz="1400"/>
        </a:p>
      </xdr:txBody>
    </xdr:sp>
    <xdr:clientData fLocksWithSheet="0"/>
  </xdr:oneCellAnchor>
  <xdr:oneCellAnchor>
    <xdr:from>
      <xdr:col>6</xdr:col>
      <xdr:colOff>247650</xdr:colOff>
      <xdr:row>3</xdr:row>
      <xdr:rowOff>161925</xdr:rowOff>
    </xdr:from>
    <xdr:ext cx="628650" cy="209550"/>
    <xdr:sp macro="" textlink="">
      <xdr:nvSpPr>
        <xdr:cNvPr id="9" name="Shape 9">
          <a:extLst>
            <a:ext uri="{FF2B5EF4-FFF2-40B4-BE49-F238E27FC236}">
              <a16:creationId xmlns:a16="http://schemas.microsoft.com/office/drawing/2014/main" id="{00000000-0008-0000-0000-000009000000}"/>
            </a:ext>
          </a:extLst>
        </xdr:cNvPr>
        <xdr:cNvSpPr txBox="1"/>
      </xdr:nvSpPr>
      <xdr:spPr>
        <a:xfrm>
          <a:off x="5036438" y="3679988"/>
          <a:ext cx="619125" cy="20002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0" tIns="0" rIns="0" bIns="0" anchor="t" anchorCtr="0">
          <a:noAutofit/>
        </a:bodyPr>
        <a:lstStyle/>
        <a:p>
          <a:pPr marL="0" marR="0" lvl="0" indent="0" algn="ctr" rtl="0">
            <a:lnSpc>
              <a:spcPct val="100000"/>
            </a:lnSpc>
            <a:spcBef>
              <a:spcPts val="0"/>
            </a:spcBef>
            <a:spcAft>
              <a:spcPts val="0"/>
            </a:spcAft>
            <a:buClr>
              <a:srgbClr val="C0C0C0"/>
            </a:buClr>
            <a:buSzPts val="1000"/>
            <a:buFont typeface="Arial"/>
            <a:buNone/>
          </a:pPr>
          <a:r>
            <a:rPr lang="en-US" sz="1000" b="0" i="0" u="none" strike="noStrike" cap="none">
              <a:solidFill>
                <a:srgbClr val="C0C0C0"/>
              </a:solidFill>
              <a:latin typeface="Arial"/>
              <a:ea typeface="Arial"/>
              <a:cs typeface="Arial"/>
              <a:sym typeface="Arial"/>
            </a:rPr>
            <a:t>Day</a:t>
          </a:r>
          <a:endParaRPr sz="1400"/>
        </a:p>
      </xdr:txBody>
    </xdr:sp>
    <xdr:clientData fLocksWithSheet="0"/>
  </xdr:oneCellAnchor>
  <xdr:oneCellAnchor>
    <xdr:from>
      <xdr:col>7</xdr:col>
      <xdr:colOff>619125</xdr:colOff>
      <xdr:row>3</xdr:row>
      <xdr:rowOff>161925</xdr:rowOff>
    </xdr:from>
    <xdr:ext cx="1009650" cy="209550"/>
    <xdr:sp macro="" textlink="">
      <xdr:nvSpPr>
        <xdr:cNvPr id="10" name="Shape 10">
          <a:extLst>
            <a:ext uri="{FF2B5EF4-FFF2-40B4-BE49-F238E27FC236}">
              <a16:creationId xmlns:a16="http://schemas.microsoft.com/office/drawing/2014/main" id="{00000000-0008-0000-0000-00000A000000}"/>
            </a:ext>
          </a:extLst>
        </xdr:cNvPr>
        <xdr:cNvSpPr txBox="1"/>
      </xdr:nvSpPr>
      <xdr:spPr>
        <a:xfrm>
          <a:off x="4845938" y="3679988"/>
          <a:ext cx="1000125" cy="20002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0" tIns="0" rIns="0" bIns="0" anchor="t" anchorCtr="0">
          <a:noAutofit/>
        </a:bodyPr>
        <a:lstStyle/>
        <a:p>
          <a:pPr marL="0" marR="0" lvl="0" indent="0" algn="ctr" rtl="0">
            <a:lnSpc>
              <a:spcPct val="100000"/>
            </a:lnSpc>
            <a:spcBef>
              <a:spcPts val="0"/>
            </a:spcBef>
            <a:spcAft>
              <a:spcPts val="0"/>
            </a:spcAft>
            <a:buClr>
              <a:srgbClr val="C0C0C0"/>
            </a:buClr>
            <a:buSzPts val="1000"/>
            <a:buFont typeface="Arial"/>
            <a:buNone/>
          </a:pPr>
          <a:r>
            <a:rPr lang="en-US" sz="1000" b="0" i="0" u="none" strike="noStrike" cap="none">
              <a:solidFill>
                <a:srgbClr val="C0C0C0"/>
              </a:solidFill>
              <a:latin typeface="Arial"/>
              <a:ea typeface="Arial"/>
              <a:cs typeface="Arial"/>
              <a:sym typeface="Arial"/>
            </a:rPr>
            <a:t>Month</a:t>
          </a:r>
          <a:endParaRPr sz="1400"/>
        </a:p>
      </xdr:txBody>
    </xdr:sp>
    <xdr:clientData fLocksWithSheet="0"/>
  </xdr:oneCellAnchor>
  <xdr:oneCellAnchor>
    <xdr:from>
      <xdr:col>9</xdr:col>
      <xdr:colOff>333375</xdr:colOff>
      <xdr:row>3</xdr:row>
      <xdr:rowOff>161925</xdr:rowOff>
    </xdr:from>
    <xdr:ext cx="742950" cy="209550"/>
    <xdr:sp macro="" textlink="">
      <xdr:nvSpPr>
        <xdr:cNvPr id="11" name="Shape 11">
          <a:extLst>
            <a:ext uri="{FF2B5EF4-FFF2-40B4-BE49-F238E27FC236}">
              <a16:creationId xmlns:a16="http://schemas.microsoft.com/office/drawing/2014/main" id="{00000000-0008-0000-0000-00000B000000}"/>
            </a:ext>
          </a:extLst>
        </xdr:cNvPr>
        <xdr:cNvSpPr txBox="1"/>
      </xdr:nvSpPr>
      <xdr:spPr>
        <a:xfrm>
          <a:off x="4979288" y="3679988"/>
          <a:ext cx="733425" cy="20002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0" tIns="0" rIns="0" bIns="0" anchor="t" anchorCtr="0">
          <a:noAutofit/>
        </a:bodyPr>
        <a:lstStyle/>
        <a:p>
          <a:pPr marL="0" marR="0" lvl="0" indent="0" algn="ctr" rtl="0">
            <a:lnSpc>
              <a:spcPct val="100000"/>
            </a:lnSpc>
            <a:spcBef>
              <a:spcPts val="0"/>
            </a:spcBef>
            <a:spcAft>
              <a:spcPts val="0"/>
            </a:spcAft>
            <a:buClr>
              <a:srgbClr val="C0C0C0"/>
            </a:buClr>
            <a:buSzPts val="1000"/>
            <a:buFont typeface="Arial"/>
            <a:buNone/>
          </a:pPr>
          <a:r>
            <a:rPr lang="en-US" sz="1000" b="0" i="0" u="none" strike="noStrike" cap="none">
              <a:solidFill>
                <a:srgbClr val="C0C0C0"/>
              </a:solidFill>
              <a:latin typeface="Arial"/>
              <a:ea typeface="Arial"/>
              <a:cs typeface="Arial"/>
              <a:sym typeface="Arial"/>
            </a:rPr>
            <a:t>Year</a:t>
          </a:r>
          <a:endParaRPr sz="1400"/>
        </a:p>
      </xdr:txBody>
    </xdr:sp>
    <xdr:clientData fLocksWithSheet="0"/>
  </xdr:oneCellAnchor>
  <xdr:oneCellAnchor>
    <xdr:from>
      <xdr:col>6</xdr:col>
      <xdr:colOff>247650</xdr:colOff>
      <xdr:row>4</xdr:row>
      <xdr:rowOff>190500</xdr:rowOff>
    </xdr:from>
    <xdr:ext cx="619125" cy="314325"/>
    <xdr:sp macro="" textlink="">
      <xdr:nvSpPr>
        <xdr:cNvPr id="12" name="Shape 12">
          <a:extLst>
            <a:ext uri="{FF2B5EF4-FFF2-40B4-BE49-F238E27FC236}">
              <a16:creationId xmlns:a16="http://schemas.microsoft.com/office/drawing/2014/main" id="{00000000-0008-0000-0000-00000C000000}"/>
            </a:ext>
          </a:extLst>
        </xdr:cNvPr>
        <xdr:cNvSpPr/>
      </xdr:nvSpPr>
      <xdr:spPr>
        <a:xfrm>
          <a:off x="5036438" y="3627600"/>
          <a:ext cx="619125" cy="30480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0" tIns="0" rIns="0" bIns="0" anchor="t" anchorCtr="0">
          <a:noAutofit/>
        </a:bodyPr>
        <a:lstStyle/>
        <a:p>
          <a:pPr marL="0" marR="0" lvl="0" indent="0" algn="l" rtl="0">
            <a:lnSpc>
              <a:spcPct val="100000"/>
            </a:lnSpc>
            <a:spcBef>
              <a:spcPts val="0"/>
            </a:spcBef>
            <a:spcAft>
              <a:spcPts val="0"/>
            </a:spcAft>
            <a:buClr>
              <a:srgbClr val="000000"/>
            </a:buClr>
            <a:buSzPts val="1100"/>
            <a:buFont typeface="Calibri"/>
            <a:buNone/>
          </a:pPr>
          <a:r>
            <a:rPr lang="en-US" sz="1100" b="0" i="0" u="none" strike="noStrike" cap="none">
              <a:solidFill>
                <a:srgbClr val="000000"/>
              </a:solidFill>
              <a:latin typeface="Calibri"/>
              <a:ea typeface="Calibri"/>
              <a:cs typeface="Calibri"/>
              <a:sym typeface="Calibri"/>
            </a:rPr>
            <a:t>31</a:t>
          </a:r>
          <a:endParaRPr sz="1400"/>
        </a:p>
      </xdr:txBody>
    </xdr:sp>
    <xdr:clientData fLocksWithSheet="0"/>
  </xdr:oneCellAnchor>
  <xdr:oneCellAnchor>
    <xdr:from>
      <xdr:col>7</xdr:col>
      <xdr:colOff>619125</xdr:colOff>
      <xdr:row>4</xdr:row>
      <xdr:rowOff>190500</xdr:rowOff>
    </xdr:from>
    <xdr:ext cx="1000125" cy="314325"/>
    <xdr:sp macro="" textlink="">
      <xdr:nvSpPr>
        <xdr:cNvPr id="13" name="Shape 13">
          <a:extLst>
            <a:ext uri="{FF2B5EF4-FFF2-40B4-BE49-F238E27FC236}">
              <a16:creationId xmlns:a16="http://schemas.microsoft.com/office/drawing/2014/main" id="{00000000-0008-0000-0000-00000D000000}"/>
            </a:ext>
          </a:extLst>
        </xdr:cNvPr>
        <xdr:cNvSpPr/>
      </xdr:nvSpPr>
      <xdr:spPr>
        <a:xfrm>
          <a:off x="4850700" y="3627600"/>
          <a:ext cx="990600" cy="30480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0" tIns="0" rIns="0" bIns="0" anchor="t" anchorCtr="0">
          <a:noAutofit/>
        </a:bodyPr>
        <a:lstStyle/>
        <a:p>
          <a:pPr marL="0" marR="0" lvl="0" indent="0" algn="l" rtl="0">
            <a:lnSpc>
              <a:spcPct val="100000"/>
            </a:lnSpc>
            <a:spcBef>
              <a:spcPts val="0"/>
            </a:spcBef>
            <a:spcAft>
              <a:spcPts val="0"/>
            </a:spcAft>
            <a:buClr>
              <a:srgbClr val="000000"/>
            </a:buClr>
            <a:buSzPts val="1100"/>
            <a:buFont typeface="Calibri"/>
            <a:buNone/>
          </a:pPr>
          <a:r>
            <a:rPr lang="en-US" sz="1100" b="0" i="0" u="none" strike="noStrike" cap="none">
              <a:solidFill>
                <a:srgbClr val="000000"/>
              </a:solidFill>
              <a:latin typeface="Calibri"/>
              <a:ea typeface="Calibri"/>
              <a:cs typeface="Calibri"/>
              <a:sym typeface="Calibri"/>
            </a:rPr>
            <a:t>08</a:t>
          </a:r>
          <a:endParaRPr sz="1400"/>
        </a:p>
      </xdr:txBody>
    </xdr:sp>
    <xdr:clientData fLocksWithSheet="0"/>
  </xdr:oneCellAnchor>
  <xdr:oneCellAnchor>
    <xdr:from>
      <xdr:col>9</xdr:col>
      <xdr:colOff>333375</xdr:colOff>
      <xdr:row>4</xdr:row>
      <xdr:rowOff>200025</xdr:rowOff>
    </xdr:from>
    <xdr:ext cx="742950" cy="304800"/>
    <xdr:sp macro="" textlink="">
      <xdr:nvSpPr>
        <xdr:cNvPr id="14" name="Shape 14">
          <a:extLst>
            <a:ext uri="{FF2B5EF4-FFF2-40B4-BE49-F238E27FC236}">
              <a16:creationId xmlns:a16="http://schemas.microsoft.com/office/drawing/2014/main" id="{00000000-0008-0000-0000-00000E000000}"/>
            </a:ext>
          </a:extLst>
        </xdr:cNvPr>
        <xdr:cNvSpPr/>
      </xdr:nvSpPr>
      <xdr:spPr>
        <a:xfrm>
          <a:off x="4979288" y="3632363"/>
          <a:ext cx="733425" cy="29527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0" tIns="0" rIns="0" bIns="0" anchor="t" anchorCtr="0">
          <a:noAutofit/>
        </a:bodyPr>
        <a:lstStyle/>
        <a:p>
          <a:pPr marL="0" marR="0" lvl="0" indent="0" algn="ctr" rtl="0">
            <a:lnSpc>
              <a:spcPct val="100000"/>
            </a:lnSpc>
            <a:spcBef>
              <a:spcPts val="0"/>
            </a:spcBef>
            <a:spcAft>
              <a:spcPts val="0"/>
            </a:spcAft>
            <a:buClr>
              <a:srgbClr val="000000"/>
            </a:buClr>
            <a:buSzPts val="1000"/>
            <a:buFont typeface="Arial"/>
            <a:buNone/>
          </a:pPr>
          <a:r>
            <a:rPr lang="en-US" sz="1000" b="1" i="0" u="none" strike="noStrike" cap="none">
              <a:solidFill>
                <a:srgbClr val="000000"/>
              </a:solidFill>
              <a:latin typeface="Arial"/>
              <a:ea typeface="Arial"/>
              <a:cs typeface="Arial"/>
              <a:sym typeface="Arial"/>
            </a:rPr>
            <a:t>2025</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1924049</xdr:colOff>
      <xdr:row>50</xdr:row>
      <xdr:rowOff>342900</xdr:rowOff>
    </xdr:from>
    <xdr:ext cx="1857375" cy="542925"/>
    <xdr:pic>
      <xdr:nvPicPr>
        <xdr:cNvPr id="2" name="image1.png" title="Image">
          <a:extLst>
            <a:ext uri="{FF2B5EF4-FFF2-40B4-BE49-F238E27FC236}">
              <a16:creationId xmlns:a16="http://schemas.microsoft.com/office/drawing/2014/main" id="{873850B3-B28F-4B25-9EFA-0D4FBF565F94}"/>
            </a:ext>
          </a:extLst>
        </xdr:cNvPr>
        <xdr:cNvPicPr preferRelativeResize="0"/>
      </xdr:nvPicPr>
      <xdr:blipFill>
        <a:blip xmlns:r="http://schemas.openxmlformats.org/officeDocument/2006/relationships" r:embed="rId1" cstate="print"/>
        <a:stretch>
          <a:fillRect/>
        </a:stretch>
      </xdr:blipFill>
      <xdr:spPr>
        <a:xfrm>
          <a:off x="1924049" y="13554075"/>
          <a:ext cx="1857375" cy="542925"/>
        </a:xfrm>
        <a:prstGeom prst="rect">
          <a:avLst/>
        </a:prstGeom>
        <a:noFill/>
      </xdr:spPr>
    </xdr:pic>
    <xdr:clientData fLocksWithSheet="0"/>
  </xdr:oneCellAnchor>
  <xdr:oneCellAnchor>
    <xdr:from>
      <xdr:col>0</xdr:col>
      <xdr:colOff>1924049</xdr:colOff>
      <xdr:row>49</xdr:row>
      <xdr:rowOff>476250</xdr:rowOff>
    </xdr:from>
    <xdr:ext cx="2028825" cy="400050"/>
    <xdr:pic>
      <xdr:nvPicPr>
        <xdr:cNvPr id="3" name="image2.png" title="Image">
          <a:extLst>
            <a:ext uri="{FF2B5EF4-FFF2-40B4-BE49-F238E27FC236}">
              <a16:creationId xmlns:a16="http://schemas.microsoft.com/office/drawing/2014/main" id="{5178D228-A831-4FDF-A117-B312B3D5AD9A}"/>
            </a:ext>
          </a:extLst>
        </xdr:cNvPr>
        <xdr:cNvPicPr preferRelativeResize="0"/>
      </xdr:nvPicPr>
      <xdr:blipFill>
        <a:blip xmlns:r="http://schemas.openxmlformats.org/officeDocument/2006/relationships" r:embed="rId2" cstate="print"/>
        <a:stretch>
          <a:fillRect/>
        </a:stretch>
      </xdr:blipFill>
      <xdr:spPr>
        <a:xfrm>
          <a:off x="1924049" y="13173075"/>
          <a:ext cx="2028825" cy="4000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workbookViewId="0">
      <selection sqref="A1:A6"/>
    </sheetView>
  </sheetViews>
  <sheetFormatPr defaultColWidth="12.5703125" defaultRowHeight="15" customHeight="1"/>
  <cols>
    <col min="1" max="1" width="35.42578125" customWidth="1"/>
    <col min="2" max="2" width="16.140625" customWidth="1"/>
    <col min="3" max="3" width="1.5703125" customWidth="1"/>
    <col min="4" max="4" width="16.42578125" customWidth="1"/>
    <col min="5" max="5" width="1.42578125" customWidth="1"/>
    <col min="6" max="6" width="13.85546875" customWidth="1"/>
    <col min="7" max="7" width="3.42578125" customWidth="1"/>
    <col min="8" max="8" width="15.42578125" customWidth="1"/>
    <col min="9" max="9" width="1.42578125" customWidth="1"/>
    <col min="10" max="10" width="16" customWidth="1"/>
    <col min="11" max="11" width="1.42578125" customWidth="1"/>
    <col min="12" max="12" width="16.85546875" customWidth="1"/>
    <col min="13" max="13" width="9.140625" customWidth="1"/>
    <col min="14" max="26" width="8.85546875" customWidth="1"/>
  </cols>
  <sheetData>
    <row r="1" spans="1:26" ht="18" customHeight="1">
      <c r="A1" s="212"/>
      <c r="B1" s="215" t="s">
        <v>0</v>
      </c>
      <c r="C1" s="210"/>
      <c r="D1" s="210"/>
      <c r="E1" s="210"/>
      <c r="F1" s="210"/>
      <c r="G1" s="210"/>
      <c r="H1" s="210"/>
      <c r="I1" s="210"/>
      <c r="J1" s="211"/>
      <c r="K1" s="1"/>
      <c r="L1" s="2" t="s">
        <v>1</v>
      </c>
      <c r="M1" s="1"/>
      <c r="N1" s="3"/>
      <c r="O1" s="3"/>
      <c r="P1" s="3"/>
      <c r="Q1" s="3"/>
      <c r="R1" s="3"/>
      <c r="S1" s="3"/>
      <c r="T1" s="3"/>
      <c r="U1" s="3"/>
      <c r="V1" s="3"/>
      <c r="W1" s="3"/>
      <c r="X1" s="3"/>
      <c r="Y1" s="3"/>
      <c r="Z1" s="3"/>
    </row>
    <row r="2" spans="1:26" ht="30.75" customHeight="1">
      <c r="A2" s="213"/>
      <c r="B2" s="216" t="s">
        <v>2</v>
      </c>
      <c r="C2" s="207"/>
      <c r="D2" s="207"/>
      <c r="E2" s="207"/>
      <c r="F2" s="207"/>
      <c r="G2" s="207"/>
      <c r="H2" s="207"/>
      <c r="I2" s="207"/>
      <c r="J2" s="208"/>
      <c r="K2" s="1"/>
      <c r="L2" s="4" t="s">
        <v>3</v>
      </c>
      <c r="M2" s="5"/>
      <c r="N2" s="3"/>
      <c r="O2" s="3"/>
      <c r="P2" s="3"/>
      <c r="Q2" s="3"/>
      <c r="R2" s="3"/>
      <c r="S2" s="3"/>
      <c r="T2" s="3"/>
      <c r="U2" s="3"/>
      <c r="V2" s="3"/>
      <c r="W2" s="3"/>
      <c r="X2" s="3"/>
      <c r="Y2" s="3"/>
      <c r="Z2" s="3"/>
    </row>
    <row r="3" spans="1:26" ht="24" customHeight="1">
      <c r="A3" s="213"/>
      <c r="B3" s="217" t="s">
        <v>4</v>
      </c>
      <c r="C3" s="200"/>
      <c r="D3" s="200"/>
      <c r="E3" s="200"/>
      <c r="F3" s="200"/>
      <c r="G3" s="200"/>
      <c r="H3" s="200"/>
      <c r="I3" s="200"/>
      <c r="J3" s="201"/>
      <c r="K3" s="6"/>
      <c r="L3" s="7"/>
      <c r="M3" s="1"/>
      <c r="N3" s="3"/>
      <c r="O3" s="3"/>
      <c r="P3" s="3"/>
      <c r="Q3" s="3"/>
      <c r="R3" s="3"/>
      <c r="S3" s="3"/>
      <c r="T3" s="3"/>
      <c r="U3" s="3"/>
      <c r="V3" s="3"/>
      <c r="W3" s="3"/>
      <c r="X3" s="3"/>
      <c r="Y3" s="3"/>
      <c r="Z3" s="3"/>
    </row>
    <row r="4" spans="1:26" ht="14.25" customHeight="1">
      <c r="A4" s="213"/>
      <c r="B4" s="218" t="s">
        <v>5</v>
      </c>
      <c r="C4" s="221"/>
      <c r="D4" s="199" t="s">
        <v>6</v>
      </c>
      <c r="E4" s="200"/>
      <c r="F4" s="201"/>
      <c r="G4" s="224" t="s">
        <v>7</v>
      </c>
      <c r="H4" s="199" t="s">
        <v>8</v>
      </c>
      <c r="I4" s="200"/>
      <c r="J4" s="201"/>
      <c r="K4" s="6"/>
      <c r="L4" s="7"/>
      <c r="M4" s="1"/>
      <c r="N4" s="3"/>
      <c r="O4" s="3"/>
      <c r="P4" s="3"/>
      <c r="Q4" s="3"/>
      <c r="R4" s="3"/>
      <c r="S4" s="3"/>
      <c r="T4" s="3"/>
      <c r="U4" s="3"/>
      <c r="V4" s="3"/>
      <c r="W4" s="3"/>
      <c r="X4" s="3"/>
      <c r="Y4" s="3"/>
      <c r="Z4" s="3"/>
    </row>
    <row r="5" spans="1:26" ht="16.5" customHeight="1">
      <c r="A5" s="213"/>
      <c r="B5" s="219"/>
      <c r="C5" s="222"/>
      <c r="D5" s="202"/>
      <c r="E5" s="203"/>
      <c r="F5" s="204"/>
      <c r="G5" s="222"/>
      <c r="H5" s="205"/>
      <c r="I5" s="203"/>
      <c r="J5" s="204"/>
      <c r="K5" s="1"/>
      <c r="L5" s="7"/>
      <c r="M5" s="1"/>
      <c r="N5" s="3"/>
      <c r="O5" s="3"/>
      <c r="P5" s="3"/>
      <c r="Q5" s="3"/>
      <c r="R5" s="3"/>
      <c r="S5" s="3"/>
      <c r="T5" s="3"/>
      <c r="U5" s="3"/>
      <c r="V5" s="3"/>
      <c r="W5" s="3"/>
      <c r="X5" s="3"/>
      <c r="Y5" s="3"/>
      <c r="Z5" s="3"/>
    </row>
    <row r="6" spans="1:26" ht="21" customHeight="1">
      <c r="A6" s="214"/>
      <c r="B6" s="220"/>
      <c r="C6" s="223"/>
      <c r="D6" s="206"/>
      <c r="E6" s="207"/>
      <c r="F6" s="208"/>
      <c r="G6" s="223"/>
      <c r="H6" s="209"/>
      <c r="I6" s="210"/>
      <c r="J6" s="211"/>
      <c r="K6" s="1"/>
      <c r="L6" s="7"/>
      <c r="M6" s="1"/>
      <c r="N6" s="3"/>
      <c r="O6" s="3"/>
      <c r="P6" s="3"/>
      <c r="Q6" s="3"/>
      <c r="R6" s="3"/>
      <c r="S6" s="3"/>
      <c r="T6" s="3"/>
      <c r="U6" s="3"/>
      <c r="V6" s="3"/>
      <c r="W6" s="3"/>
      <c r="X6" s="3"/>
      <c r="Y6" s="3"/>
      <c r="Z6" s="3"/>
    </row>
    <row r="7" spans="1:26" ht="12.75" customHeight="1">
      <c r="A7" s="8"/>
      <c r="B7" s="9"/>
      <c r="C7" s="8"/>
      <c r="D7" s="10"/>
      <c r="E7" s="10"/>
      <c r="F7" s="10"/>
      <c r="G7" s="8"/>
      <c r="H7" s="8"/>
      <c r="I7" s="8"/>
      <c r="J7" s="8"/>
      <c r="K7" s="8"/>
      <c r="L7" s="8"/>
      <c r="M7" s="1"/>
      <c r="N7" s="3"/>
      <c r="O7" s="3"/>
      <c r="P7" s="3"/>
      <c r="Q7" s="3"/>
      <c r="R7" s="3"/>
      <c r="S7" s="3"/>
      <c r="T7" s="3"/>
      <c r="U7" s="3"/>
      <c r="V7" s="3"/>
      <c r="W7" s="3"/>
      <c r="X7" s="3"/>
      <c r="Y7" s="3"/>
      <c r="Z7" s="3"/>
    </row>
    <row r="8" spans="1:26" ht="20.25" customHeight="1">
      <c r="A8" s="11" t="s">
        <v>9</v>
      </c>
      <c r="B8" s="12"/>
      <c r="C8" s="13"/>
      <c r="D8" s="13"/>
      <c r="E8" s="13"/>
      <c r="F8" s="13"/>
      <c r="G8" s="13"/>
      <c r="H8" s="13"/>
      <c r="I8" s="13"/>
      <c r="J8" s="13"/>
      <c r="K8" s="14"/>
      <c r="L8" s="15"/>
      <c r="M8" s="16"/>
      <c r="N8" s="3"/>
      <c r="O8" s="3"/>
      <c r="P8" s="3"/>
      <c r="Q8" s="3"/>
      <c r="R8" s="3"/>
      <c r="S8" s="3"/>
      <c r="T8" s="3"/>
      <c r="U8" s="3"/>
      <c r="V8" s="3"/>
      <c r="W8" s="3"/>
      <c r="X8" s="3"/>
      <c r="Y8" s="3"/>
      <c r="Z8" s="3"/>
    </row>
    <row r="9" spans="1:26" ht="45" customHeight="1">
      <c r="A9" s="17"/>
      <c r="B9" s="18" t="s">
        <v>10</v>
      </c>
      <c r="C9" s="19"/>
      <c r="D9" s="18" t="s">
        <v>11</v>
      </c>
      <c r="E9" s="19"/>
      <c r="F9" s="18" t="s">
        <v>12</v>
      </c>
      <c r="G9" s="19"/>
      <c r="H9" s="18" t="s">
        <v>13</v>
      </c>
      <c r="I9" s="19"/>
      <c r="J9" s="18" t="s">
        <v>14</v>
      </c>
      <c r="K9" s="20"/>
      <c r="L9" s="18" t="s">
        <v>15</v>
      </c>
      <c r="M9" s="1"/>
      <c r="N9" s="3"/>
      <c r="O9" s="3"/>
      <c r="P9" s="3"/>
      <c r="Q9" s="3"/>
      <c r="R9" s="3"/>
      <c r="S9" s="3"/>
      <c r="T9" s="3"/>
      <c r="U9" s="3"/>
      <c r="V9" s="3"/>
      <c r="W9" s="3"/>
      <c r="X9" s="3"/>
      <c r="Y9" s="3"/>
      <c r="Z9" s="3"/>
    </row>
    <row r="10" spans="1:26" ht="24" customHeight="1">
      <c r="A10" s="21"/>
      <c r="B10" s="22" t="s">
        <v>16</v>
      </c>
      <c r="C10" s="23"/>
      <c r="D10" s="22" t="s">
        <v>16</v>
      </c>
      <c r="E10" s="24"/>
      <c r="F10" s="22" t="s">
        <v>16</v>
      </c>
      <c r="G10" s="24"/>
      <c r="H10" s="22" t="s">
        <v>16</v>
      </c>
      <c r="I10" s="24"/>
      <c r="J10" s="22" t="s">
        <v>16</v>
      </c>
      <c r="K10" s="24"/>
      <c r="L10" s="22" t="s">
        <v>16</v>
      </c>
      <c r="M10" s="1"/>
      <c r="N10" s="3"/>
      <c r="O10" s="3"/>
      <c r="P10" s="3"/>
      <c r="Q10" s="3"/>
      <c r="R10" s="3"/>
      <c r="S10" s="3"/>
      <c r="T10" s="3"/>
      <c r="U10" s="3"/>
      <c r="V10" s="3"/>
      <c r="W10" s="3"/>
      <c r="X10" s="3"/>
      <c r="Y10" s="3"/>
      <c r="Z10" s="3"/>
    </row>
    <row r="11" spans="1:26" ht="19.5" customHeight="1">
      <c r="A11" s="25" t="s">
        <v>17</v>
      </c>
      <c r="B11" s="26"/>
      <c r="C11" s="27"/>
      <c r="D11" s="28"/>
      <c r="E11" s="27"/>
      <c r="F11" s="28"/>
      <c r="G11" s="27"/>
      <c r="H11" s="28"/>
      <c r="I11" s="27"/>
      <c r="J11" s="28"/>
      <c r="K11" s="29"/>
      <c r="L11" s="30"/>
      <c r="M11" s="1"/>
      <c r="N11" s="3"/>
      <c r="O11" s="3"/>
      <c r="P11" s="3"/>
      <c r="Q11" s="3"/>
      <c r="R11" s="3"/>
      <c r="S11" s="3"/>
      <c r="T11" s="3"/>
      <c r="U11" s="3"/>
      <c r="V11" s="3"/>
      <c r="W11" s="3"/>
      <c r="X11" s="3"/>
      <c r="Y11" s="3"/>
      <c r="Z11" s="3"/>
    </row>
    <row r="12" spans="1:26" ht="19.5" customHeight="1">
      <c r="A12" s="31" t="s">
        <v>18</v>
      </c>
      <c r="B12" s="32">
        <v>2600</v>
      </c>
      <c r="C12" s="33"/>
      <c r="D12" s="32">
        <v>0</v>
      </c>
      <c r="E12" s="33"/>
      <c r="F12" s="32">
        <v>0</v>
      </c>
      <c r="G12" s="33"/>
      <c r="H12" s="32">
        <v>0</v>
      </c>
      <c r="I12" s="33"/>
      <c r="J12" s="34">
        <f t="shared" ref="J12:J19" si="0">H12+D12+B12+F12</f>
        <v>2600</v>
      </c>
      <c r="K12" s="35"/>
      <c r="L12" s="32">
        <v>3970</v>
      </c>
      <c r="M12" s="6"/>
      <c r="N12" s="3"/>
      <c r="O12" s="3"/>
      <c r="P12" s="3"/>
      <c r="Q12" s="3"/>
      <c r="R12" s="3"/>
      <c r="S12" s="3"/>
      <c r="T12" s="3"/>
      <c r="U12" s="3"/>
      <c r="V12" s="3"/>
      <c r="W12" s="3"/>
      <c r="X12" s="3"/>
      <c r="Y12" s="3"/>
      <c r="Z12" s="3"/>
    </row>
    <row r="13" spans="1:26" ht="19.5" customHeight="1">
      <c r="A13" s="31" t="s">
        <v>19</v>
      </c>
      <c r="B13" s="32">
        <v>0</v>
      </c>
      <c r="C13" s="33"/>
      <c r="D13" s="32">
        <v>0</v>
      </c>
      <c r="E13" s="33"/>
      <c r="F13" s="32">
        <v>0</v>
      </c>
      <c r="G13" s="33"/>
      <c r="H13" s="32">
        <v>0</v>
      </c>
      <c r="I13" s="33"/>
      <c r="J13" s="34">
        <f t="shared" si="0"/>
        <v>0</v>
      </c>
      <c r="K13" s="35"/>
      <c r="L13" s="32">
        <v>0</v>
      </c>
      <c r="M13" s="6"/>
      <c r="N13" s="3"/>
      <c r="O13" s="3"/>
      <c r="P13" s="3"/>
      <c r="Q13" s="3"/>
      <c r="R13" s="3"/>
      <c r="S13" s="3"/>
      <c r="T13" s="3"/>
      <c r="U13" s="3"/>
      <c r="V13" s="3"/>
      <c r="W13" s="3"/>
      <c r="X13" s="3"/>
      <c r="Y13" s="3"/>
      <c r="Z13" s="3"/>
    </row>
    <row r="14" spans="1:26" ht="19.5" customHeight="1">
      <c r="A14" s="31" t="s">
        <v>20</v>
      </c>
      <c r="B14" s="32">
        <v>0</v>
      </c>
      <c r="C14" s="33"/>
      <c r="D14" s="32">
        <v>0</v>
      </c>
      <c r="E14" s="33"/>
      <c r="F14" s="32">
        <v>0</v>
      </c>
      <c r="G14" s="33"/>
      <c r="H14" s="32">
        <v>0</v>
      </c>
      <c r="I14" s="33"/>
      <c r="J14" s="34">
        <f t="shared" si="0"/>
        <v>0</v>
      </c>
      <c r="K14" s="35"/>
      <c r="L14" s="32">
        <v>0</v>
      </c>
      <c r="M14" s="6"/>
      <c r="N14" s="3"/>
      <c r="O14" s="3"/>
      <c r="P14" s="3"/>
      <c r="Q14" s="3"/>
      <c r="R14" s="3"/>
      <c r="S14" s="3"/>
      <c r="T14" s="3"/>
      <c r="U14" s="3"/>
      <c r="V14" s="3"/>
      <c r="W14" s="3"/>
      <c r="X14" s="3"/>
      <c r="Y14" s="3"/>
      <c r="Z14" s="3"/>
    </row>
    <row r="15" spans="1:26" ht="19.5" customHeight="1">
      <c r="A15" s="31" t="s">
        <v>21</v>
      </c>
      <c r="B15" s="32">
        <v>0</v>
      </c>
      <c r="C15" s="33"/>
      <c r="D15" s="32">
        <v>0</v>
      </c>
      <c r="E15" s="33"/>
      <c r="F15" s="32">
        <v>0</v>
      </c>
      <c r="G15" s="33"/>
      <c r="H15" s="32">
        <v>0</v>
      </c>
      <c r="I15" s="33"/>
      <c r="J15" s="34">
        <f t="shared" si="0"/>
        <v>0</v>
      </c>
      <c r="K15" s="35"/>
      <c r="L15" s="32">
        <v>0</v>
      </c>
      <c r="M15" s="6"/>
      <c r="N15" s="3"/>
      <c r="O15" s="3"/>
      <c r="P15" s="3"/>
      <c r="Q15" s="3"/>
      <c r="R15" s="3"/>
      <c r="S15" s="3"/>
      <c r="T15" s="3"/>
      <c r="U15" s="3"/>
      <c r="V15" s="3"/>
      <c r="W15" s="3"/>
      <c r="X15" s="3"/>
      <c r="Y15" s="3"/>
      <c r="Z15" s="3"/>
    </row>
    <row r="16" spans="1:26" ht="19.5" customHeight="1">
      <c r="A16" s="31" t="s">
        <v>22</v>
      </c>
      <c r="B16" s="32">
        <v>0</v>
      </c>
      <c r="C16" s="33"/>
      <c r="D16" s="32">
        <v>0</v>
      </c>
      <c r="E16" s="33"/>
      <c r="F16" s="32">
        <v>0</v>
      </c>
      <c r="G16" s="33"/>
      <c r="H16" s="32">
        <v>0</v>
      </c>
      <c r="I16" s="33"/>
      <c r="J16" s="34">
        <f t="shared" si="0"/>
        <v>0</v>
      </c>
      <c r="K16" s="35"/>
      <c r="L16" s="32">
        <v>0</v>
      </c>
      <c r="M16" s="6"/>
      <c r="N16" s="3"/>
      <c r="O16" s="3"/>
      <c r="P16" s="3"/>
      <c r="Q16" s="3"/>
      <c r="R16" s="3"/>
      <c r="S16" s="3"/>
      <c r="T16" s="3"/>
      <c r="U16" s="3"/>
      <c r="V16" s="3"/>
      <c r="W16" s="3"/>
      <c r="X16" s="3"/>
      <c r="Y16" s="3"/>
      <c r="Z16" s="3"/>
    </row>
    <row r="17" spans="1:26" ht="29.25" customHeight="1">
      <c r="A17" s="31" t="s">
        <v>23</v>
      </c>
      <c r="B17" s="32">
        <v>0</v>
      </c>
      <c r="C17" s="33"/>
      <c r="D17" s="32">
        <v>0</v>
      </c>
      <c r="E17" s="33"/>
      <c r="F17" s="32">
        <v>0</v>
      </c>
      <c r="G17" s="33"/>
      <c r="H17" s="32">
        <v>0</v>
      </c>
      <c r="I17" s="33"/>
      <c r="J17" s="34">
        <f t="shared" si="0"/>
        <v>0</v>
      </c>
      <c r="K17" s="35"/>
      <c r="L17" s="32">
        <v>0</v>
      </c>
      <c r="M17" s="6"/>
      <c r="N17" s="3"/>
      <c r="O17" s="3"/>
      <c r="P17" s="3"/>
      <c r="Q17" s="3"/>
      <c r="R17" s="3"/>
      <c r="S17" s="3"/>
      <c r="T17" s="3"/>
      <c r="U17" s="3"/>
      <c r="V17" s="3"/>
      <c r="W17" s="3"/>
      <c r="X17" s="3"/>
      <c r="Y17" s="3"/>
      <c r="Z17" s="3"/>
    </row>
    <row r="18" spans="1:26" ht="19.5" customHeight="1">
      <c r="A18" s="31" t="s">
        <v>24</v>
      </c>
      <c r="B18" s="32">
        <v>0</v>
      </c>
      <c r="C18" s="33"/>
      <c r="D18" s="32">
        <v>0</v>
      </c>
      <c r="E18" s="33"/>
      <c r="F18" s="32">
        <v>0</v>
      </c>
      <c r="G18" s="33"/>
      <c r="H18" s="32">
        <v>0</v>
      </c>
      <c r="I18" s="33"/>
      <c r="J18" s="34">
        <f t="shared" si="0"/>
        <v>0</v>
      </c>
      <c r="K18" s="35"/>
      <c r="L18" s="32">
        <v>0</v>
      </c>
      <c r="M18" s="6"/>
      <c r="N18" s="3"/>
      <c r="O18" s="3"/>
      <c r="P18" s="3"/>
      <c r="Q18" s="3"/>
      <c r="R18" s="3"/>
      <c r="S18" s="3"/>
      <c r="T18" s="3"/>
      <c r="U18" s="3"/>
      <c r="V18" s="3"/>
      <c r="W18" s="3"/>
      <c r="X18" s="3"/>
      <c r="Y18" s="3"/>
      <c r="Z18" s="3"/>
    </row>
    <row r="19" spans="1:26" ht="29.25" customHeight="1">
      <c r="A19" s="31" t="s">
        <v>25</v>
      </c>
      <c r="B19" s="32">
        <v>0</v>
      </c>
      <c r="C19" s="33"/>
      <c r="D19" s="32">
        <v>0</v>
      </c>
      <c r="E19" s="33"/>
      <c r="F19" s="32">
        <v>0</v>
      </c>
      <c r="G19" s="33"/>
      <c r="H19" s="32">
        <v>0</v>
      </c>
      <c r="I19" s="33"/>
      <c r="J19" s="34">
        <f t="shared" si="0"/>
        <v>0</v>
      </c>
      <c r="K19" s="35"/>
      <c r="L19" s="32">
        <v>0</v>
      </c>
      <c r="M19" s="6"/>
      <c r="N19" s="3"/>
      <c r="O19" s="3"/>
      <c r="P19" s="3"/>
      <c r="Q19" s="3"/>
      <c r="R19" s="3"/>
      <c r="S19" s="3"/>
      <c r="T19" s="3"/>
      <c r="U19" s="3"/>
      <c r="V19" s="3"/>
      <c r="W19" s="3"/>
      <c r="X19" s="3"/>
      <c r="Y19" s="3"/>
      <c r="Z19" s="3"/>
    </row>
    <row r="20" spans="1:26" ht="19.5" customHeight="1">
      <c r="A20" s="36"/>
      <c r="B20" s="32"/>
      <c r="C20" s="33"/>
      <c r="D20" s="32"/>
      <c r="E20" s="33"/>
      <c r="F20" s="32"/>
      <c r="G20" s="33"/>
      <c r="H20" s="32"/>
      <c r="I20" s="33"/>
      <c r="J20" s="34"/>
      <c r="K20" s="35"/>
      <c r="L20" s="32"/>
      <c r="M20" s="6"/>
      <c r="N20" s="3"/>
      <c r="O20" s="3"/>
      <c r="P20" s="3"/>
      <c r="Q20" s="3"/>
      <c r="R20" s="3"/>
      <c r="S20" s="3"/>
      <c r="T20" s="3"/>
      <c r="U20" s="3"/>
      <c r="V20" s="3"/>
      <c r="W20" s="3"/>
      <c r="X20" s="3"/>
      <c r="Y20" s="3"/>
      <c r="Z20" s="3"/>
    </row>
    <row r="21" spans="1:26" ht="17.25" customHeight="1">
      <c r="A21" s="37" t="s">
        <v>26</v>
      </c>
      <c r="B21" s="38">
        <f>SUM(B12:B20)</f>
        <v>2600</v>
      </c>
      <c r="C21" s="39"/>
      <c r="D21" s="38">
        <f>SUM(D12:D20)</f>
        <v>0</v>
      </c>
      <c r="E21" s="39"/>
      <c r="F21" s="38">
        <f>SUM(F12:F20)</f>
        <v>0</v>
      </c>
      <c r="G21" s="39"/>
      <c r="H21" s="38">
        <f>SUM(H12:H20)</f>
        <v>0</v>
      </c>
      <c r="I21" s="39"/>
      <c r="J21" s="40">
        <f>H21+D21+B21+F21</f>
        <v>2600</v>
      </c>
      <c r="K21" s="41"/>
      <c r="L21" s="38">
        <f>SUM(L12:L20)</f>
        <v>3970</v>
      </c>
      <c r="M21" s="42"/>
      <c r="N21" s="3"/>
      <c r="O21" s="3"/>
      <c r="P21" s="3"/>
      <c r="Q21" s="3"/>
      <c r="R21" s="3"/>
      <c r="S21" s="3"/>
      <c r="T21" s="3"/>
      <c r="U21" s="3"/>
      <c r="V21" s="3"/>
      <c r="W21" s="3"/>
      <c r="X21" s="3"/>
      <c r="Y21" s="3"/>
      <c r="Z21" s="3"/>
    </row>
    <row r="22" spans="1:26" ht="16.5" customHeight="1">
      <c r="A22" s="43"/>
      <c r="B22" s="44"/>
      <c r="C22" s="45"/>
      <c r="D22" s="44"/>
      <c r="E22" s="45"/>
      <c r="F22" s="44"/>
      <c r="G22" s="45"/>
      <c r="H22" s="44"/>
      <c r="I22" s="45"/>
      <c r="J22" s="46" t="str">
        <f>IF(B21+D21+F21+H21-J21=0," ","error")</f>
        <v xml:space="preserve"> </v>
      </c>
      <c r="K22" s="45"/>
      <c r="L22" s="47"/>
      <c r="M22" s="1"/>
      <c r="N22" s="3"/>
      <c r="O22" s="3"/>
      <c r="P22" s="3"/>
      <c r="Q22" s="3"/>
      <c r="R22" s="3"/>
      <c r="S22" s="3"/>
      <c r="T22" s="3"/>
      <c r="U22" s="3"/>
      <c r="V22" s="3"/>
      <c r="W22" s="3"/>
      <c r="X22" s="3"/>
      <c r="Y22" s="3"/>
      <c r="Z22" s="3"/>
    </row>
    <row r="23" spans="1:26" ht="30" customHeight="1">
      <c r="A23" s="48" t="s">
        <v>27</v>
      </c>
      <c r="B23" s="49"/>
      <c r="C23" s="29"/>
      <c r="D23" s="50"/>
      <c r="E23" s="29"/>
      <c r="F23" s="50"/>
      <c r="G23" s="29"/>
      <c r="H23" s="50"/>
      <c r="I23" s="29"/>
      <c r="J23" s="50"/>
      <c r="K23" s="29"/>
      <c r="L23" s="30"/>
      <c r="M23" s="1"/>
      <c r="N23" s="3"/>
      <c r="O23" s="3"/>
      <c r="P23" s="3"/>
      <c r="Q23" s="3"/>
      <c r="R23" s="3"/>
      <c r="S23" s="3"/>
      <c r="T23" s="3"/>
      <c r="U23" s="3"/>
      <c r="V23" s="3"/>
      <c r="W23" s="3"/>
      <c r="X23" s="3"/>
      <c r="Y23" s="3"/>
      <c r="Z23" s="3"/>
    </row>
    <row r="24" spans="1:26" ht="19.5" customHeight="1">
      <c r="A24" s="31" t="s">
        <v>28</v>
      </c>
      <c r="B24" s="32">
        <v>0</v>
      </c>
      <c r="C24" s="33"/>
      <c r="D24" s="32">
        <v>0</v>
      </c>
      <c r="E24" s="33"/>
      <c r="F24" s="32">
        <v>0</v>
      </c>
      <c r="G24" s="33"/>
      <c r="H24" s="32">
        <v>0</v>
      </c>
      <c r="I24" s="33"/>
      <c r="J24" s="34">
        <f t="shared" ref="J24:J25" si="1">H24+D24+B24+F24</f>
        <v>0</v>
      </c>
      <c r="K24" s="35"/>
      <c r="L24" s="32">
        <v>0</v>
      </c>
      <c r="M24" s="6"/>
      <c r="N24" s="3"/>
      <c r="O24" s="3"/>
      <c r="P24" s="3"/>
      <c r="Q24" s="3"/>
      <c r="R24" s="3"/>
      <c r="S24" s="3"/>
      <c r="T24" s="3"/>
      <c r="U24" s="3"/>
      <c r="V24" s="3"/>
      <c r="W24" s="3"/>
      <c r="X24" s="3"/>
      <c r="Y24" s="3"/>
      <c r="Z24" s="3"/>
    </row>
    <row r="25" spans="1:26" ht="19.5" customHeight="1">
      <c r="A25" s="31" t="s">
        <v>29</v>
      </c>
      <c r="B25" s="32">
        <v>0</v>
      </c>
      <c r="C25" s="33"/>
      <c r="D25" s="32">
        <v>0</v>
      </c>
      <c r="E25" s="33"/>
      <c r="F25" s="32">
        <v>0</v>
      </c>
      <c r="G25" s="33"/>
      <c r="H25" s="32">
        <v>0</v>
      </c>
      <c r="I25" s="33"/>
      <c r="J25" s="34">
        <f t="shared" si="1"/>
        <v>0</v>
      </c>
      <c r="K25" s="35"/>
      <c r="L25" s="32">
        <v>0</v>
      </c>
      <c r="M25" s="6"/>
      <c r="N25" s="3"/>
      <c r="O25" s="3"/>
      <c r="P25" s="3"/>
      <c r="Q25" s="3"/>
      <c r="R25" s="3"/>
      <c r="S25" s="3"/>
      <c r="T25" s="3"/>
      <c r="U25" s="3"/>
      <c r="V25" s="3"/>
      <c r="W25" s="3"/>
      <c r="X25" s="3"/>
      <c r="Y25" s="3"/>
      <c r="Z25" s="3"/>
    </row>
    <row r="26" spans="1:26" ht="17.25" customHeight="1">
      <c r="A26" s="37" t="s">
        <v>30</v>
      </c>
      <c r="B26" s="38">
        <f>SUM(B24:B25)</f>
        <v>0</v>
      </c>
      <c r="C26" s="39"/>
      <c r="D26" s="38">
        <f>SUM(D24:D25)</f>
        <v>0</v>
      </c>
      <c r="E26" s="39"/>
      <c r="F26" s="38">
        <f>SUM(F24:F25)</f>
        <v>0</v>
      </c>
      <c r="G26" s="39"/>
      <c r="H26" s="38">
        <f>SUM(H24:H25)</f>
        <v>0</v>
      </c>
      <c r="I26" s="39"/>
      <c r="J26" s="38">
        <f>SUM(J24:J25)</f>
        <v>0</v>
      </c>
      <c r="K26" s="41"/>
      <c r="L26" s="38">
        <f>SUM(L24:L25)</f>
        <v>0</v>
      </c>
      <c r="M26" s="42"/>
      <c r="N26" s="3"/>
      <c r="O26" s="3"/>
      <c r="P26" s="3"/>
      <c r="Q26" s="3"/>
      <c r="R26" s="3"/>
      <c r="S26" s="3"/>
      <c r="T26" s="3"/>
      <c r="U26" s="3"/>
      <c r="V26" s="3"/>
      <c r="W26" s="3"/>
      <c r="X26" s="3"/>
      <c r="Y26" s="3"/>
      <c r="Z26" s="3"/>
    </row>
    <row r="27" spans="1:26" ht="8.25" customHeight="1">
      <c r="A27" s="51"/>
      <c r="B27" s="52"/>
      <c r="C27" s="53"/>
      <c r="D27" s="52"/>
      <c r="E27" s="53"/>
      <c r="F27" s="52"/>
      <c r="G27" s="53"/>
      <c r="H27" s="52"/>
      <c r="I27" s="53"/>
      <c r="J27" s="54" t="str">
        <f>IF(B26+D26+F26+H26-J26=0," ","error")</f>
        <v xml:space="preserve"> </v>
      </c>
      <c r="K27" s="53"/>
      <c r="L27" s="55"/>
      <c r="M27" s="1"/>
      <c r="N27" s="3"/>
      <c r="O27" s="3"/>
      <c r="P27" s="3"/>
      <c r="Q27" s="3"/>
      <c r="R27" s="3"/>
      <c r="S27" s="3"/>
      <c r="T27" s="3"/>
      <c r="U27" s="3"/>
      <c r="V27" s="3"/>
      <c r="W27" s="3"/>
      <c r="X27" s="3"/>
      <c r="Y27" s="3"/>
      <c r="Z27" s="3"/>
    </row>
    <row r="28" spans="1:26" ht="19.5" customHeight="1">
      <c r="A28" s="56" t="s">
        <v>31</v>
      </c>
      <c r="B28" s="38">
        <f>B26+B21</f>
        <v>2600</v>
      </c>
      <c r="C28" s="41"/>
      <c r="D28" s="38">
        <f>D26+D21</f>
        <v>0</v>
      </c>
      <c r="E28" s="41"/>
      <c r="F28" s="38">
        <f>F26+F21</f>
        <v>0</v>
      </c>
      <c r="G28" s="41"/>
      <c r="H28" s="38">
        <f>H26+H21</f>
        <v>0</v>
      </c>
      <c r="I28" s="41"/>
      <c r="J28" s="38">
        <f>J26+J21</f>
        <v>2600</v>
      </c>
      <c r="K28" s="41"/>
      <c r="L28" s="38">
        <f>L26+L21</f>
        <v>3970</v>
      </c>
      <c r="M28" s="42"/>
      <c r="N28" s="3"/>
      <c r="O28" s="3"/>
      <c r="P28" s="3"/>
      <c r="Q28" s="3"/>
      <c r="R28" s="3"/>
      <c r="S28" s="3"/>
      <c r="T28" s="3"/>
      <c r="U28" s="3"/>
      <c r="V28" s="3"/>
      <c r="W28" s="3"/>
      <c r="X28" s="3"/>
      <c r="Y28" s="3"/>
      <c r="Z28" s="3"/>
    </row>
    <row r="29" spans="1:26" ht="16.5" customHeight="1">
      <c r="A29" s="1"/>
      <c r="B29" s="47"/>
      <c r="C29" s="57"/>
      <c r="D29" s="47"/>
      <c r="E29" s="57"/>
      <c r="F29" s="47"/>
      <c r="G29" s="57"/>
      <c r="H29" s="47"/>
      <c r="I29" s="57"/>
      <c r="J29" s="58" t="str">
        <f>IF(B28+D28+H28-J28=0," ","error")</f>
        <v xml:space="preserve"> </v>
      </c>
      <c r="K29" s="57"/>
      <c r="L29" s="47"/>
      <c r="M29" s="1"/>
      <c r="N29" s="3"/>
      <c r="O29" s="3"/>
      <c r="P29" s="3"/>
      <c r="Q29" s="3"/>
      <c r="R29" s="3"/>
      <c r="S29" s="3"/>
      <c r="T29" s="3"/>
      <c r="U29" s="3"/>
      <c r="V29" s="3"/>
      <c r="W29" s="3"/>
      <c r="X29" s="3"/>
      <c r="Y29" s="3"/>
      <c r="Z29" s="3"/>
    </row>
    <row r="30" spans="1:26" ht="18" customHeight="1">
      <c r="A30" s="59" t="s">
        <v>32</v>
      </c>
      <c r="B30" s="60"/>
      <c r="C30" s="61"/>
      <c r="D30" s="62"/>
      <c r="E30" s="61"/>
      <c r="F30" s="62"/>
      <c r="G30" s="61"/>
      <c r="H30" s="62"/>
      <c r="I30" s="61"/>
      <c r="J30" s="62"/>
      <c r="K30" s="61"/>
      <c r="L30" s="62"/>
      <c r="M30" s="1"/>
      <c r="N30" s="3"/>
      <c r="O30" s="3"/>
      <c r="P30" s="3"/>
      <c r="Q30" s="3"/>
      <c r="R30" s="3"/>
      <c r="S30" s="3"/>
      <c r="T30" s="3"/>
      <c r="U30" s="3"/>
      <c r="V30" s="3"/>
      <c r="W30" s="3"/>
      <c r="X30" s="3"/>
      <c r="Y30" s="3"/>
      <c r="Z30" s="3"/>
    </row>
    <row r="31" spans="1:26" ht="19.5" customHeight="1">
      <c r="A31" s="63" t="s">
        <v>33</v>
      </c>
      <c r="B31" s="32">
        <v>0</v>
      </c>
      <c r="C31" s="33"/>
      <c r="D31" s="32">
        <v>0</v>
      </c>
      <c r="E31" s="33"/>
      <c r="F31" s="32">
        <v>0</v>
      </c>
      <c r="G31" s="33"/>
      <c r="H31" s="32">
        <v>0</v>
      </c>
      <c r="I31" s="33"/>
      <c r="J31" s="34">
        <f t="shared" ref="J31:J41" si="2">H31+D31+B31+F31</f>
        <v>0</v>
      </c>
      <c r="K31" s="64"/>
      <c r="L31" s="32">
        <v>314</v>
      </c>
      <c r="M31" s="6"/>
      <c r="N31" s="3"/>
      <c r="O31" s="3"/>
      <c r="P31" s="3"/>
      <c r="Q31" s="3"/>
      <c r="R31" s="3"/>
      <c r="S31" s="3"/>
      <c r="T31" s="3"/>
      <c r="U31" s="3"/>
      <c r="V31" s="3"/>
      <c r="W31" s="3"/>
      <c r="X31" s="3"/>
      <c r="Y31" s="3"/>
      <c r="Z31" s="3"/>
    </row>
    <row r="32" spans="1:26" ht="19.5" customHeight="1">
      <c r="A32" s="63" t="s">
        <v>34</v>
      </c>
      <c r="B32" s="32">
        <v>0</v>
      </c>
      <c r="C32" s="33"/>
      <c r="D32" s="32">
        <v>0</v>
      </c>
      <c r="E32" s="33"/>
      <c r="F32" s="32">
        <v>0</v>
      </c>
      <c r="G32" s="33"/>
      <c r="H32" s="32">
        <v>0</v>
      </c>
      <c r="I32" s="33"/>
      <c r="J32" s="34">
        <f t="shared" si="2"/>
        <v>0</v>
      </c>
      <c r="K32" s="64"/>
      <c r="L32" s="32">
        <v>0</v>
      </c>
      <c r="M32" s="6"/>
      <c r="N32" s="3"/>
      <c r="O32" s="3"/>
      <c r="P32" s="3"/>
      <c r="Q32" s="3"/>
      <c r="R32" s="3"/>
      <c r="S32" s="3"/>
      <c r="T32" s="3"/>
      <c r="U32" s="3"/>
      <c r="V32" s="3"/>
      <c r="W32" s="3"/>
      <c r="X32" s="3"/>
      <c r="Y32" s="3"/>
      <c r="Z32" s="3"/>
    </row>
    <row r="33" spans="1:26" ht="19.5" customHeight="1">
      <c r="A33" s="63" t="s">
        <v>35</v>
      </c>
      <c r="B33" s="32">
        <v>0</v>
      </c>
      <c r="C33" s="33"/>
      <c r="D33" s="32">
        <v>0</v>
      </c>
      <c r="E33" s="33"/>
      <c r="F33" s="32">
        <v>0</v>
      </c>
      <c r="G33" s="33"/>
      <c r="H33" s="32">
        <v>0</v>
      </c>
      <c r="I33" s="33"/>
      <c r="J33" s="34">
        <f t="shared" si="2"/>
        <v>0</v>
      </c>
      <c r="K33" s="64"/>
      <c r="L33" s="32">
        <v>0</v>
      </c>
      <c r="M33" s="6"/>
      <c r="N33" s="3"/>
      <c r="O33" s="3"/>
      <c r="P33" s="3"/>
      <c r="Q33" s="3"/>
      <c r="R33" s="3"/>
      <c r="S33" s="3"/>
      <c r="T33" s="3"/>
      <c r="U33" s="3"/>
      <c r="V33" s="3"/>
      <c r="W33" s="3"/>
      <c r="X33" s="3"/>
      <c r="Y33" s="3"/>
      <c r="Z33" s="3"/>
    </row>
    <row r="34" spans="1:26" ht="28.5" customHeight="1">
      <c r="A34" s="63" t="s">
        <v>36</v>
      </c>
      <c r="B34" s="32">
        <v>0</v>
      </c>
      <c r="C34" s="33"/>
      <c r="D34" s="32">
        <v>0</v>
      </c>
      <c r="E34" s="33"/>
      <c r="F34" s="32">
        <v>0</v>
      </c>
      <c r="G34" s="33"/>
      <c r="H34" s="32">
        <v>0</v>
      </c>
      <c r="I34" s="33"/>
      <c r="J34" s="34">
        <f t="shared" si="2"/>
        <v>0</v>
      </c>
      <c r="K34" s="64"/>
      <c r="L34" s="32">
        <v>0</v>
      </c>
      <c r="M34" s="6"/>
      <c r="N34" s="3"/>
      <c r="O34" s="3"/>
      <c r="P34" s="3"/>
      <c r="Q34" s="3"/>
      <c r="R34" s="3"/>
      <c r="S34" s="3"/>
      <c r="T34" s="3"/>
      <c r="U34" s="3"/>
      <c r="V34" s="3"/>
      <c r="W34" s="3"/>
      <c r="X34" s="3"/>
      <c r="Y34" s="3"/>
      <c r="Z34" s="3"/>
    </row>
    <row r="35" spans="1:26" ht="19.5" customHeight="1">
      <c r="A35" s="63" t="s">
        <v>37</v>
      </c>
      <c r="B35" s="32">
        <v>3500</v>
      </c>
      <c r="C35" s="33"/>
      <c r="D35" s="32">
        <v>0</v>
      </c>
      <c r="E35" s="33"/>
      <c r="F35" s="32">
        <v>0</v>
      </c>
      <c r="G35" s="33"/>
      <c r="H35" s="32">
        <v>0</v>
      </c>
      <c r="I35" s="33"/>
      <c r="J35" s="34">
        <f t="shared" si="2"/>
        <v>3500</v>
      </c>
      <c r="K35" s="64"/>
      <c r="L35" s="32">
        <v>3500</v>
      </c>
      <c r="M35" s="6"/>
      <c r="N35" s="3"/>
      <c r="O35" s="3"/>
      <c r="P35" s="3"/>
      <c r="Q35" s="3"/>
      <c r="R35" s="3"/>
      <c r="S35" s="3"/>
      <c r="T35" s="3"/>
      <c r="U35" s="3"/>
      <c r="V35" s="3"/>
      <c r="W35" s="3"/>
      <c r="X35" s="3"/>
      <c r="Y35" s="3"/>
      <c r="Z35" s="3"/>
    </row>
    <row r="36" spans="1:26" ht="19.5" customHeight="1">
      <c r="A36" s="63" t="s">
        <v>38</v>
      </c>
      <c r="B36" s="32">
        <v>0</v>
      </c>
      <c r="C36" s="33"/>
      <c r="D36" s="32">
        <v>0</v>
      </c>
      <c r="E36" s="33"/>
      <c r="F36" s="32">
        <v>0</v>
      </c>
      <c r="G36" s="33"/>
      <c r="H36" s="32">
        <v>0</v>
      </c>
      <c r="I36" s="33"/>
      <c r="J36" s="34">
        <f t="shared" si="2"/>
        <v>0</v>
      </c>
      <c r="K36" s="64"/>
      <c r="L36" s="32">
        <v>0</v>
      </c>
      <c r="M36" s="6"/>
      <c r="N36" s="3"/>
      <c r="O36" s="3"/>
      <c r="P36" s="3"/>
      <c r="Q36" s="3"/>
      <c r="R36" s="3"/>
      <c r="S36" s="3"/>
      <c r="T36" s="3"/>
      <c r="U36" s="3"/>
      <c r="V36" s="3"/>
      <c r="W36" s="3"/>
      <c r="X36" s="3"/>
      <c r="Y36" s="3"/>
      <c r="Z36" s="3"/>
    </row>
    <row r="37" spans="1:26" ht="19.5" customHeight="1">
      <c r="A37" s="65" t="s">
        <v>39</v>
      </c>
      <c r="B37" s="32">
        <v>0</v>
      </c>
      <c r="C37" s="33"/>
      <c r="D37" s="32">
        <v>0</v>
      </c>
      <c r="E37" s="33"/>
      <c r="F37" s="32">
        <v>0</v>
      </c>
      <c r="G37" s="33"/>
      <c r="H37" s="32">
        <v>0</v>
      </c>
      <c r="I37" s="33"/>
      <c r="J37" s="34">
        <f t="shared" si="2"/>
        <v>0</v>
      </c>
      <c r="K37" s="64"/>
      <c r="L37" s="32">
        <v>0</v>
      </c>
      <c r="M37" s="6"/>
      <c r="N37" s="3"/>
      <c r="O37" s="3"/>
      <c r="P37" s="3"/>
      <c r="Q37" s="3"/>
      <c r="R37" s="3"/>
      <c r="S37" s="3"/>
      <c r="T37" s="3"/>
      <c r="U37" s="3"/>
      <c r="V37" s="3"/>
      <c r="W37" s="3"/>
      <c r="X37" s="3"/>
      <c r="Y37" s="3"/>
      <c r="Z37" s="3"/>
    </row>
    <row r="38" spans="1:26" ht="19.5" customHeight="1">
      <c r="A38" s="65" t="s">
        <v>40</v>
      </c>
      <c r="B38" s="32">
        <v>0</v>
      </c>
      <c r="C38" s="33"/>
      <c r="D38" s="32">
        <v>0</v>
      </c>
      <c r="E38" s="33"/>
      <c r="F38" s="32">
        <v>0</v>
      </c>
      <c r="G38" s="33"/>
      <c r="H38" s="32">
        <v>0</v>
      </c>
      <c r="I38" s="33"/>
      <c r="J38" s="34">
        <f t="shared" si="2"/>
        <v>0</v>
      </c>
      <c r="K38" s="64"/>
      <c r="L38" s="32">
        <v>0</v>
      </c>
      <c r="M38" s="6"/>
      <c r="N38" s="3"/>
      <c r="O38" s="3"/>
      <c r="P38" s="3"/>
      <c r="Q38" s="3"/>
      <c r="R38" s="3"/>
      <c r="S38" s="3"/>
      <c r="T38" s="3"/>
      <c r="U38" s="3"/>
      <c r="V38" s="3"/>
      <c r="W38" s="3"/>
      <c r="X38" s="3"/>
      <c r="Y38" s="3"/>
      <c r="Z38" s="3"/>
    </row>
    <row r="39" spans="1:26" ht="19.5" customHeight="1">
      <c r="A39" s="65" t="s">
        <v>41</v>
      </c>
      <c r="B39" s="32">
        <v>0</v>
      </c>
      <c r="C39" s="33"/>
      <c r="D39" s="32">
        <v>0</v>
      </c>
      <c r="E39" s="33"/>
      <c r="F39" s="32">
        <v>0</v>
      </c>
      <c r="G39" s="33"/>
      <c r="H39" s="32">
        <v>0</v>
      </c>
      <c r="I39" s="33"/>
      <c r="J39" s="34">
        <f t="shared" si="2"/>
        <v>0</v>
      </c>
      <c r="K39" s="64"/>
      <c r="L39" s="32">
        <v>0</v>
      </c>
      <c r="M39" s="6"/>
      <c r="N39" s="3"/>
      <c r="O39" s="3"/>
      <c r="P39" s="3"/>
      <c r="Q39" s="3"/>
      <c r="R39" s="3"/>
      <c r="S39" s="3"/>
      <c r="T39" s="3"/>
      <c r="U39" s="3"/>
      <c r="V39" s="3"/>
      <c r="W39" s="3"/>
      <c r="X39" s="3"/>
      <c r="Y39" s="3"/>
      <c r="Z39" s="3"/>
    </row>
    <row r="40" spans="1:26" ht="19.5" customHeight="1">
      <c r="A40" s="65" t="s">
        <v>42</v>
      </c>
      <c r="B40" s="32">
        <v>0</v>
      </c>
      <c r="C40" s="33"/>
      <c r="D40" s="32">
        <v>0</v>
      </c>
      <c r="E40" s="33"/>
      <c r="F40" s="32">
        <v>0</v>
      </c>
      <c r="G40" s="33"/>
      <c r="H40" s="32">
        <v>0</v>
      </c>
      <c r="I40" s="33"/>
      <c r="J40" s="34">
        <f t="shared" si="2"/>
        <v>0</v>
      </c>
      <c r="K40" s="64"/>
      <c r="L40" s="32">
        <v>0</v>
      </c>
      <c r="M40" s="6"/>
      <c r="N40" s="3"/>
      <c r="O40" s="3"/>
      <c r="P40" s="3"/>
      <c r="Q40" s="3"/>
      <c r="R40" s="3"/>
      <c r="S40" s="3"/>
      <c r="T40" s="3"/>
      <c r="U40" s="3"/>
      <c r="V40" s="3"/>
      <c r="W40" s="3"/>
      <c r="X40" s="3"/>
      <c r="Y40" s="3"/>
      <c r="Z40" s="3"/>
    </row>
    <row r="41" spans="1:26" ht="19.5" customHeight="1">
      <c r="A41" s="66"/>
      <c r="B41" s="67"/>
      <c r="C41" s="33"/>
      <c r="D41" s="67"/>
      <c r="E41" s="33"/>
      <c r="F41" s="67"/>
      <c r="G41" s="33"/>
      <c r="H41" s="67"/>
      <c r="I41" s="33"/>
      <c r="J41" s="34">
        <f t="shared" si="2"/>
        <v>0</v>
      </c>
      <c r="K41" s="64"/>
      <c r="L41" s="67"/>
      <c r="M41" s="6"/>
      <c r="N41" s="3"/>
      <c r="O41" s="3"/>
      <c r="P41" s="3"/>
      <c r="Q41" s="3"/>
      <c r="R41" s="3"/>
      <c r="S41" s="3"/>
      <c r="T41" s="3"/>
      <c r="U41" s="3"/>
      <c r="V41" s="3"/>
      <c r="W41" s="3"/>
      <c r="X41" s="3"/>
      <c r="Y41" s="3"/>
      <c r="Z41" s="3"/>
    </row>
    <row r="42" spans="1:26" ht="19.5" customHeight="1">
      <c r="A42" s="68" t="s">
        <v>43</v>
      </c>
      <c r="B42" s="69">
        <f>SUM(B31:B41)</f>
        <v>3500</v>
      </c>
      <c r="C42" s="39"/>
      <c r="D42" s="69">
        <f>SUM(D31:D41)</f>
        <v>0</v>
      </c>
      <c r="E42" s="39"/>
      <c r="F42" s="69">
        <f>SUM(F31:F41)</f>
        <v>0</v>
      </c>
      <c r="G42" s="39"/>
      <c r="H42" s="69">
        <f>SUM(H31:H41)</f>
        <v>0</v>
      </c>
      <c r="I42" s="39"/>
      <c r="J42" s="38">
        <f>SUM(J31:J41)</f>
        <v>3500</v>
      </c>
      <c r="K42" s="70"/>
      <c r="L42" s="69">
        <f>SUM(L31:L41)</f>
        <v>3814</v>
      </c>
      <c r="M42" s="42"/>
      <c r="N42" s="3"/>
      <c r="O42" s="3"/>
      <c r="P42" s="3"/>
      <c r="Q42" s="3"/>
      <c r="R42" s="3"/>
      <c r="S42" s="3"/>
      <c r="T42" s="3"/>
      <c r="U42" s="3"/>
      <c r="V42" s="3"/>
      <c r="W42" s="3"/>
      <c r="X42" s="3"/>
      <c r="Y42" s="3"/>
      <c r="Z42" s="3"/>
    </row>
    <row r="43" spans="1:26" ht="17.25" customHeight="1">
      <c r="A43" s="1"/>
      <c r="B43" s="47"/>
      <c r="C43" s="57"/>
      <c r="D43" s="47"/>
      <c r="E43" s="57"/>
      <c r="F43" s="47"/>
      <c r="G43" s="57"/>
      <c r="H43" s="47"/>
      <c r="I43" s="57"/>
      <c r="J43" s="71" t="str">
        <f>IF(B42+D42+F42+H42-J42=0," ","error")</f>
        <v xml:space="preserve"> </v>
      </c>
      <c r="K43" s="57"/>
      <c r="L43" s="47"/>
      <c r="M43" s="1"/>
      <c r="N43" s="3"/>
      <c r="O43" s="3"/>
      <c r="P43" s="3"/>
      <c r="Q43" s="3"/>
      <c r="R43" s="3"/>
      <c r="S43" s="3"/>
      <c r="T43" s="3"/>
      <c r="U43" s="3"/>
      <c r="V43" s="3"/>
      <c r="W43" s="3"/>
      <c r="X43" s="3"/>
      <c r="Y43" s="3"/>
      <c r="Z43" s="3"/>
    </row>
    <row r="44" spans="1:26" ht="30" customHeight="1">
      <c r="A44" s="48" t="s">
        <v>44</v>
      </c>
      <c r="B44" s="49"/>
      <c r="C44" s="29"/>
      <c r="D44" s="50"/>
      <c r="E44" s="29"/>
      <c r="F44" s="50"/>
      <c r="G44" s="29"/>
      <c r="H44" s="50"/>
      <c r="I44" s="29"/>
      <c r="J44" s="50"/>
      <c r="K44" s="29"/>
      <c r="L44" s="30"/>
      <c r="M44" s="1"/>
      <c r="N44" s="3"/>
      <c r="O44" s="3"/>
      <c r="P44" s="3"/>
      <c r="Q44" s="3"/>
      <c r="R44" s="3"/>
      <c r="S44" s="3"/>
      <c r="T44" s="3"/>
      <c r="U44" s="3"/>
      <c r="V44" s="3"/>
      <c r="W44" s="3"/>
      <c r="X44" s="3"/>
      <c r="Y44" s="3"/>
      <c r="Z44" s="3"/>
    </row>
    <row r="45" spans="1:26" ht="19.5" customHeight="1">
      <c r="A45" s="63" t="s">
        <v>45</v>
      </c>
      <c r="B45" s="32">
        <v>0</v>
      </c>
      <c r="C45" s="33"/>
      <c r="D45" s="32">
        <v>0</v>
      </c>
      <c r="E45" s="33"/>
      <c r="F45" s="32">
        <v>0</v>
      </c>
      <c r="G45" s="33"/>
      <c r="H45" s="32">
        <v>0</v>
      </c>
      <c r="I45" s="33"/>
      <c r="J45" s="34">
        <f t="shared" ref="J45:J46" si="3">H45+D45+F45+B45</f>
        <v>0</v>
      </c>
      <c r="K45" s="64"/>
      <c r="L45" s="32">
        <v>0</v>
      </c>
      <c r="M45" s="6"/>
      <c r="N45" s="3"/>
      <c r="O45" s="3"/>
      <c r="P45" s="3"/>
      <c r="Q45" s="3"/>
      <c r="R45" s="3"/>
      <c r="S45" s="3"/>
      <c r="T45" s="3"/>
      <c r="U45" s="3"/>
      <c r="V45" s="3"/>
      <c r="W45" s="3"/>
      <c r="X45" s="3"/>
      <c r="Y45" s="3"/>
      <c r="Z45" s="3"/>
    </row>
    <row r="46" spans="1:26" ht="19.5" customHeight="1">
      <c r="A46" s="63" t="s">
        <v>46</v>
      </c>
      <c r="B46" s="32">
        <v>0</v>
      </c>
      <c r="C46" s="33"/>
      <c r="D46" s="32">
        <v>0</v>
      </c>
      <c r="E46" s="33"/>
      <c r="F46" s="32">
        <v>0</v>
      </c>
      <c r="G46" s="33"/>
      <c r="H46" s="32">
        <v>0</v>
      </c>
      <c r="I46" s="33"/>
      <c r="J46" s="34">
        <f t="shared" si="3"/>
        <v>0</v>
      </c>
      <c r="K46" s="64"/>
      <c r="L46" s="32">
        <v>0</v>
      </c>
      <c r="M46" s="6"/>
      <c r="N46" s="3"/>
      <c r="O46" s="3"/>
      <c r="P46" s="3"/>
      <c r="Q46" s="3"/>
      <c r="R46" s="3"/>
      <c r="S46" s="3"/>
      <c r="T46" s="3"/>
      <c r="U46" s="3"/>
      <c r="V46" s="3"/>
      <c r="W46" s="3"/>
      <c r="X46" s="3"/>
      <c r="Y46" s="3"/>
      <c r="Z46" s="3"/>
    </row>
    <row r="47" spans="1:26" ht="19.5" customHeight="1">
      <c r="A47" s="68" t="s">
        <v>47</v>
      </c>
      <c r="B47" s="72">
        <f>SUM(B45:B46)</f>
        <v>0</v>
      </c>
      <c r="C47" s="39"/>
      <c r="D47" s="72">
        <f>SUM(D45:D46)</f>
        <v>0</v>
      </c>
      <c r="E47" s="39"/>
      <c r="F47" s="38">
        <f>SUM(F45:F46)</f>
        <v>0</v>
      </c>
      <c r="G47" s="39"/>
      <c r="H47" s="72">
        <f>SUM(H45:H46)</f>
        <v>0</v>
      </c>
      <c r="I47" s="39"/>
      <c r="J47" s="38">
        <f>SUM(J45:J46)</f>
        <v>0</v>
      </c>
      <c r="K47" s="70"/>
      <c r="L47" s="38">
        <f>SUM(L45:L46)</f>
        <v>0</v>
      </c>
      <c r="M47" s="42"/>
      <c r="N47" s="3"/>
      <c r="O47" s="3"/>
      <c r="P47" s="3"/>
      <c r="Q47" s="3"/>
      <c r="R47" s="3"/>
      <c r="S47" s="3"/>
      <c r="T47" s="3"/>
      <c r="U47" s="3"/>
      <c r="V47" s="3"/>
      <c r="W47" s="3"/>
      <c r="X47" s="3"/>
      <c r="Y47" s="3"/>
      <c r="Z47" s="3"/>
    </row>
    <row r="48" spans="1:26" ht="13.5" customHeight="1">
      <c r="A48" s="1"/>
      <c r="B48" s="73"/>
      <c r="C48" s="57"/>
      <c r="D48" s="73"/>
      <c r="E48" s="57"/>
      <c r="F48" s="74"/>
      <c r="G48" s="57"/>
      <c r="H48" s="73"/>
      <c r="I48" s="57"/>
      <c r="J48" s="75" t="str">
        <f>IF(B47+D47+F47+H47-J47=0," ","error")</f>
        <v xml:space="preserve"> </v>
      </c>
      <c r="K48" s="57"/>
      <c r="L48" s="74"/>
      <c r="M48" s="1"/>
      <c r="N48" s="3"/>
      <c r="O48" s="3"/>
      <c r="P48" s="3"/>
      <c r="Q48" s="3"/>
      <c r="R48" s="3"/>
      <c r="S48" s="3"/>
      <c r="T48" s="3"/>
      <c r="U48" s="3"/>
      <c r="V48" s="3"/>
      <c r="W48" s="3"/>
      <c r="X48" s="3"/>
      <c r="Y48" s="3"/>
      <c r="Z48" s="3"/>
    </row>
    <row r="49" spans="1:26" ht="19.5" customHeight="1">
      <c r="A49" s="76" t="s">
        <v>48</v>
      </c>
      <c r="B49" s="69">
        <f>B47+B42</f>
        <v>3500</v>
      </c>
      <c r="C49" s="41"/>
      <c r="D49" s="69">
        <f>D47+D42</f>
        <v>0</v>
      </c>
      <c r="E49" s="41"/>
      <c r="F49" s="69">
        <f>F47+F42</f>
        <v>0</v>
      </c>
      <c r="G49" s="41"/>
      <c r="H49" s="69">
        <f>H47+H42</f>
        <v>0</v>
      </c>
      <c r="I49" s="41"/>
      <c r="J49" s="69">
        <f>J47+J42</f>
        <v>3500</v>
      </c>
      <c r="K49" s="41"/>
      <c r="L49" s="69">
        <f>L47+L42</f>
        <v>3814</v>
      </c>
      <c r="M49" s="42"/>
      <c r="N49" s="3"/>
      <c r="O49" s="3"/>
      <c r="P49" s="3"/>
      <c r="Q49" s="3"/>
      <c r="R49" s="3"/>
      <c r="S49" s="3"/>
      <c r="T49" s="3"/>
      <c r="U49" s="3"/>
      <c r="V49" s="3"/>
      <c r="W49" s="3"/>
      <c r="X49" s="3"/>
      <c r="Y49" s="3"/>
      <c r="Z49" s="3"/>
    </row>
    <row r="50" spans="1:26" ht="14.25" customHeight="1">
      <c r="A50" s="1"/>
      <c r="B50" s="77"/>
      <c r="C50" s="78"/>
      <c r="D50" s="77"/>
      <c r="E50" s="78"/>
      <c r="F50" s="77"/>
      <c r="G50" s="78"/>
      <c r="H50" s="77"/>
      <c r="I50" s="78"/>
      <c r="J50" s="79" t="str">
        <f>IF(B49+D49+F49+H49-J49=0," ","error")</f>
        <v xml:space="preserve"> </v>
      </c>
      <c r="K50" s="80"/>
      <c r="L50" s="74"/>
      <c r="M50" s="1"/>
      <c r="N50" s="3"/>
      <c r="O50" s="3"/>
      <c r="P50" s="3"/>
      <c r="Q50" s="3"/>
      <c r="R50" s="3"/>
      <c r="S50" s="3"/>
      <c r="T50" s="3"/>
      <c r="U50" s="3"/>
      <c r="V50" s="3"/>
      <c r="W50" s="3"/>
      <c r="X50" s="3"/>
      <c r="Y50" s="3"/>
      <c r="Z50" s="3"/>
    </row>
    <row r="51" spans="1:26" ht="19.5" customHeight="1">
      <c r="A51" s="81" t="s">
        <v>49</v>
      </c>
      <c r="B51" s="82">
        <f>B28-B49</f>
        <v>-900</v>
      </c>
      <c r="C51" s="83"/>
      <c r="D51" s="82">
        <f>D28-D49</f>
        <v>0</v>
      </c>
      <c r="E51" s="83"/>
      <c r="F51" s="82">
        <f>F28-F49</f>
        <v>0</v>
      </c>
      <c r="G51" s="83"/>
      <c r="H51" s="82">
        <f>H28-H49</f>
        <v>0</v>
      </c>
      <c r="I51" s="83"/>
      <c r="J51" s="84">
        <f>IF((B51+D51+F51+H51)=(J28-J49),H51+F51+D51+B51,"Cross Add Error")</f>
        <v>-900</v>
      </c>
      <c r="K51" s="85"/>
      <c r="L51" s="82">
        <f>L28-L49</f>
        <v>156</v>
      </c>
      <c r="M51" s="86"/>
      <c r="N51" s="3"/>
      <c r="O51" s="3"/>
      <c r="P51" s="3"/>
      <c r="Q51" s="3"/>
      <c r="R51" s="3"/>
      <c r="S51" s="3"/>
      <c r="T51" s="3"/>
      <c r="U51" s="3"/>
      <c r="V51" s="3"/>
      <c r="W51" s="3"/>
      <c r="X51" s="3"/>
      <c r="Y51" s="3"/>
      <c r="Z51" s="3"/>
    </row>
    <row r="52" spans="1:26" ht="14.25" customHeight="1">
      <c r="A52" s="87"/>
      <c r="B52" s="88"/>
      <c r="C52" s="89"/>
      <c r="D52" s="88"/>
      <c r="E52" s="89"/>
      <c r="F52" s="88"/>
      <c r="G52" s="89"/>
      <c r="H52" s="88"/>
      <c r="I52" s="89"/>
      <c r="J52" s="90"/>
      <c r="K52" s="91"/>
      <c r="L52" s="88"/>
      <c r="M52" s="92"/>
      <c r="N52" s="3"/>
      <c r="O52" s="3"/>
      <c r="P52" s="3"/>
      <c r="Q52" s="3"/>
      <c r="R52" s="3"/>
      <c r="S52" s="3"/>
      <c r="T52" s="3"/>
      <c r="U52" s="3"/>
      <c r="V52" s="3"/>
      <c r="W52" s="3"/>
      <c r="X52" s="3"/>
      <c r="Y52" s="3"/>
      <c r="Z52" s="3"/>
    </row>
    <row r="53" spans="1:26" ht="19.5" customHeight="1">
      <c r="A53" s="93" t="s">
        <v>50</v>
      </c>
      <c r="B53" s="94"/>
      <c r="C53" s="83"/>
      <c r="D53" s="94"/>
      <c r="E53" s="83"/>
      <c r="F53" s="94"/>
      <c r="G53" s="83"/>
      <c r="H53" s="94"/>
      <c r="I53" s="95"/>
      <c r="J53" s="96">
        <f>IF(H53+F53+D53+B53=0,0,"Transfer error")</f>
        <v>0</v>
      </c>
      <c r="K53" s="97"/>
      <c r="L53" s="94"/>
      <c r="M53" s="42"/>
      <c r="N53" s="3"/>
      <c r="O53" s="3"/>
      <c r="P53" s="3"/>
      <c r="Q53" s="3"/>
      <c r="R53" s="3"/>
      <c r="S53" s="3"/>
      <c r="T53" s="3"/>
      <c r="U53" s="3"/>
      <c r="V53" s="3"/>
      <c r="W53" s="3"/>
      <c r="X53" s="3"/>
      <c r="Y53" s="3"/>
      <c r="Z53" s="3"/>
    </row>
    <row r="54" spans="1:26" ht="14.25" customHeight="1">
      <c r="A54" s="98"/>
      <c r="B54" s="99"/>
      <c r="C54" s="89"/>
      <c r="D54" s="99"/>
      <c r="E54" s="89"/>
      <c r="F54" s="99"/>
      <c r="G54" s="89"/>
      <c r="H54" s="99"/>
      <c r="I54" s="89"/>
      <c r="J54" s="90"/>
      <c r="K54" s="91"/>
      <c r="L54" s="99"/>
      <c r="M54" s="1"/>
      <c r="N54" s="3"/>
      <c r="O54" s="3"/>
      <c r="P54" s="3"/>
      <c r="Q54" s="3"/>
      <c r="R54" s="3"/>
      <c r="S54" s="3"/>
      <c r="T54" s="3"/>
      <c r="U54" s="3"/>
      <c r="V54" s="3"/>
      <c r="W54" s="3"/>
      <c r="X54" s="3"/>
      <c r="Y54" s="3"/>
      <c r="Z54" s="3"/>
    </row>
    <row r="55" spans="1:26" ht="29.25" customHeight="1">
      <c r="A55" s="100" t="s">
        <v>51</v>
      </c>
      <c r="B55" s="101">
        <f>B51+B53</f>
        <v>-900</v>
      </c>
      <c r="C55" s="83"/>
      <c r="D55" s="101">
        <f>D51+D53</f>
        <v>0</v>
      </c>
      <c r="E55" s="83"/>
      <c r="F55" s="101">
        <f>F51+F53</f>
        <v>0</v>
      </c>
      <c r="G55" s="83"/>
      <c r="H55" s="101">
        <f>H51+H53</f>
        <v>0</v>
      </c>
      <c r="I55" s="83"/>
      <c r="J55" s="101">
        <f>J51+J53</f>
        <v>-900</v>
      </c>
      <c r="K55" s="85"/>
      <c r="L55" s="101">
        <f>L51+L53</f>
        <v>156</v>
      </c>
      <c r="M55" s="42"/>
      <c r="N55" s="3"/>
      <c r="O55" s="3"/>
      <c r="P55" s="3"/>
      <c r="Q55" s="3"/>
      <c r="R55" s="3"/>
      <c r="S55" s="3"/>
      <c r="T55" s="3"/>
      <c r="U55" s="3"/>
      <c r="V55" s="3"/>
      <c r="W55" s="3"/>
      <c r="X55" s="3"/>
      <c r="Y55" s="3"/>
      <c r="Z55" s="3"/>
    </row>
    <row r="56" spans="1:26" ht="13.5" customHeight="1">
      <c r="A56" s="1"/>
      <c r="B56" s="47"/>
      <c r="C56" s="1"/>
      <c r="D56" s="102"/>
      <c r="E56" s="1"/>
      <c r="F56" s="102"/>
      <c r="G56" s="1"/>
      <c r="H56" s="102"/>
      <c r="I56" s="1"/>
      <c r="J56" s="58" t="str">
        <f>IF(B55+D55+H55-J55=0," ","error")</f>
        <v xml:space="preserve"> </v>
      </c>
      <c r="K56" s="1"/>
      <c r="L56" s="102"/>
      <c r="M56" s="1"/>
      <c r="N56" s="3"/>
      <c r="O56" s="3"/>
      <c r="P56" s="3"/>
      <c r="Q56" s="3"/>
      <c r="R56" s="3"/>
      <c r="S56" s="3"/>
      <c r="T56" s="3"/>
      <c r="U56" s="3"/>
      <c r="V56" s="3"/>
      <c r="W56" s="3"/>
      <c r="X56" s="3"/>
      <c r="Y56" s="3"/>
      <c r="Z56" s="3"/>
    </row>
    <row r="57" spans="1:26" ht="12.75" customHeight="1">
      <c r="A57" s="1"/>
      <c r="B57" s="1"/>
      <c r="C57" s="1"/>
      <c r="D57" s="1"/>
      <c r="E57" s="1"/>
      <c r="F57" s="1"/>
      <c r="G57" s="1"/>
      <c r="H57" s="1"/>
      <c r="I57" s="1"/>
      <c r="J57" s="1"/>
      <c r="K57" s="1"/>
      <c r="L57" s="1"/>
      <c r="M57" s="1"/>
      <c r="N57" s="3"/>
      <c r="O57" s="3"/>
      <c r="P57" s="3"/>
      <c r="Q57" s="3"/>
      <c r="R57" s="3"/>
      <c r="S57" s="3"/>
      <c r="T57" s="3"/>
      <c r="U57" s="3"/>
      <c r="V57" s="3"/>
      <c r="W57" s="3"/>
      <c r="X57" s="3"/>
      <c r="Y57" s="3"/>
      <c r="Z57" s="3"/>
    </row>
    <row r="58" spans="1:26" ht="12.7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2.7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2.7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2.7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2.7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2.7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2.7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2.7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2.7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2.7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2.7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2.7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2.7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2.7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2.7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2.7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2.7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2.7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2.7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2.7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2.7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2.7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2.7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2.7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2.7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2.7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2.7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2.7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2.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2.7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2.7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2.7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2.7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2.7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2.7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2.7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2.7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2.7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2.7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2.7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2.7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2.7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2.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2.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2.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2.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2.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2.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2.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2.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2.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2.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2.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2.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2.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2.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2.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2.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2.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2.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2.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2.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2.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2.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2.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2.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2.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2.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2.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2.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2.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2.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2.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2.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2.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2.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2.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2.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2.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2.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2.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2.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2.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2.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2.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2.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2.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2.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2.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2.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2.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2.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2.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2.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2.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2.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2.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2.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2.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2.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2.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2.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2.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2.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2.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2.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2.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2.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2.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2.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2.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2.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2.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2.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2.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2.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2.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2.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2.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2.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2.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2.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2.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2.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2.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2.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2.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2.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2.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2.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2.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2.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2.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2.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2.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2.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2.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2.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2.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2.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2.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2.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2.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2.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2.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2.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2.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2.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2.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2.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2.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2.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2.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2.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2.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2.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2.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2.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2.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2.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2.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2.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2.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2.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2.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2.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2.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2.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2.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2.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2.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2.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2.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2.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2.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2.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2.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2.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2.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2.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2.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2.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2.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2.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2.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2.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2.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2.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2.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2.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2.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2.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2.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2.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2.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2.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2.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2.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2.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2.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2.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2.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2.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2.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2.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2.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2.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2.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2.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2.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2.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2.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2.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2.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2.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2.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2.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2.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2.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2.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2.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2.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2.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2.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2.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2.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2.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2.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2.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2.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2.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2.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2.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2.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2.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2.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2.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2.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2.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2.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2.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2.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2.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2.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2.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2.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2.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2.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2.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2.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2.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2.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2.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2.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2.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2.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2.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2.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2.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2.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2.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2.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2.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2.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2.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2.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2.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2.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2.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2.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2.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2.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2.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2.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2.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2.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2.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2.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2.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2.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2.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2.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2.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2.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2.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2.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2.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2.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2.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2.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2.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2.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2.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2.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2.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2.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2.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2.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2.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2.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2.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2.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2.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2.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2.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2.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2.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2.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2.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2.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2.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2.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2.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2.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2.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2.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2.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2.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2.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2.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2.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2.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2.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2.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2.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2.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2.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2.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2.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2.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2.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2.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2.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2.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2.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2.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2.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2.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2.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2.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2.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2.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2.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2.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2.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2.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2.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2.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2.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2.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2.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2.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2.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2.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2.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2.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2.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2.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2.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2.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2.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2.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2.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2.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2.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2.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2.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2.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2.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2.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2.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2.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2.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2.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2.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2.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2.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2.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2.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2.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2.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2.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2.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2.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2.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2.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2.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2.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2.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2.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2.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2.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2.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2.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2.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2.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2.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2.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2.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2.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2.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2.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2.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2.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2.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2.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2.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2.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2.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2.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2.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2.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2.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2.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2.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2.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2.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2.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2.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2.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2.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2.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2.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2.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2.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2.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2.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2.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2.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2.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2.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2.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2.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2.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2.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2.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2.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2.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2.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2.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2.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2.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2.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2.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2.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2.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2.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2.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2.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2.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2.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2.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2.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2.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2.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2.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2.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2.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2.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2.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2.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2.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2.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2.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2.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2.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2.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2.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2.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2.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2.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2.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2.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2.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2.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2.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2.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2.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2.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2.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2.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2.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2.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2.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2.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2.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2.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2.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2.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2.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2.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2.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2.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2.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2.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2.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2.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2.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2.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2.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2.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2.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2.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2.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2.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2.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2.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2.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2.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2.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2.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2.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2.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2.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2.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2.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2.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2.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2.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2.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2.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2.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2.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2.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2.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2.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2.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2.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2.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2.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2.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2.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2.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2.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2.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2.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2.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2.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2.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2.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2.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2.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2.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2.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2.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2.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2.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2.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2.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2.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2.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2.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2.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2.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2.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2.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2.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2.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2.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2.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2.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2.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2.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2.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2.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2.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2.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2.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2.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2.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2.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2.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2.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2.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2.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2.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2.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2.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2.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2.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2.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2.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2.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2.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2.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2.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2.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2.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2.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2.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2.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2.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2.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2.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2.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2.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2.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2.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2.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2.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2.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2.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2.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2.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2.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2.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2.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2.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2.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2.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2.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2.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2.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2.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2.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2.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2.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2.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2.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2.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2.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2.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2.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2.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2.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2.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2.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2.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2.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2.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2.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2.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2.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2.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2.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2.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2.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2.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2.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2.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2.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2.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2.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2.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2.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2.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2.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2.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2.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2.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2.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2.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2.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2.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2.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2.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2.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2.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2.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2.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2.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2.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2.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2.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2.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2.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2.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2.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2.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2.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2.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2.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2.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2.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2.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2.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2.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2.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2.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2.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2.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2.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2.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2.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2.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2.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2.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2.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2.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2.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2.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2.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2.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2.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2.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2.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2.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2.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2.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2.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2.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2.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2.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2.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2.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2.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2.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2.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2.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2.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2.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2.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2.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2.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2.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2.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2.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2.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2.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2.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2.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2.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2.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2.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2.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2.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2.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2.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2.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2.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2.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2.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2.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2.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2.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2.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2.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2.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2.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2.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2.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3">
    <mergeCell ref="A1:A6"/>
    <mergeCell ref="B1:J1"/>
    <mergeCell ref="B2:J2"/>
    <mergeCell ref="B3:J3"/>
    <mergeCell ref="B4:B6"/>
    <mergeCell ref="C4:C6"/>
    <mergeCell ref="G4:G6"/>
    <mergeCell ref="D4:F4"/>
    <mergeCell ref="H4:J4"/>
    <mergeCell ref="D5:F5"/>
    <mergeCell ref="H5:J5"/>
    <mergeCell ref="D6:F6"/>
    <mergeCell ref="H6:J6"/>
  </mergeCells>
  <pageMargins left="0.55118100000000003" right="0.51181100000000002" top="0.472441" bottom="0.39370100000000002" header="0" footer="0"/>
  <pageSetup scale="65" orientation="portrait"/>
  <headerFooter>
    <oddHeader>&amp;L000000APPENDIX 2</oddHeader>
    <oddFooter>&amp;C000000&amp;P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showGridLines="0" tabSelected="1" topLeftCell="A43" workbookViewId="0">
      <selection activeCell="W50" sqref="W50"/>
    </sheetView>
  </sheetViews>
  <sheetFormatPr defaultColWidth="12.5703125" defaultRowHeight="15" customHeight="1"/>
  <cols>
    <col min="1" max="1" width="28.85546875" customWidth="1"/>
    <col min="2" max="2" width="19" customWidth="1"/>
    <col min="3" max="3" width="3.85546875" customWidth="1"/>
    <col min="4" max="4" width="15.42578125" customWidth="1"/>
    <col min="5" max="5" width="1.42578125" customWidth="1"/>
    <col min="6" max="6" width="15.42578125" customWidth="1"/>
    <col min="7" max="7" width="1.42578125" customWidth="1"/>
    <col min="8" max="8" width="15.42578125" customWidth="1"/>
    <col min="9" max="9" width="1.42578125" customWidth="1"/>
    <col min="10" max="10" width="15.42578125" customWidth="1"/>
    <col min="11" max="11" width="1.42578125" customWidth="1"/>
    <col min="12" max="12" width="14.5703125" customWidth="1"/>
    <col min="13" max="13" width="1.42578125" customWidth="1"/>
    <col min="14" max="14" width="14.5703125" customWidth="1"/>
    <col min="15" max="15" width="1.42578125" customWidth="1"/>
    <col min="16" max="16" width="14.5703125" customWidth="1"/>
    <col min="17" max="26" width="8.85546875" customWidth="1"/>
  </cols>
  <sheetData>
    <row r="1" spans="1:26" ht="27" customHeight="1">
      <c r="A1" s="8"/>
      <c r="B1" s="245" t="str">
        <f>'R&amp;P Accounts'!B2</f>
        <v>Awesome Glasgow</v>
      </c>
      <c r="C1" s="246"/>
      <c r="D1" s="246"/>
      <c r="E1" s="246"/>
      <c r="F1" s="246"/>
      <c r="G1" s="246"/>
      <c r="H1" s="246"/>
      <c r="I1" s="246"/>
      <c r="J1" s="246"/>
      <c r="K1" s="246"/>
      <c r="L1" s="247"/>
      <c r="M1" s="8"/>
      <c r="N1" s="245" t="str">
        <f>'R&amp;P Accounts'!L2</f>
        <v>SC050756 </v>
      </c>
      <c r="O1" s="246"/>
      <c r="P1" s="247"/>
      <c r="Q1" s="3"/>
      <c r="R1" s="3"/>
      <c r="S1" s="3"/>
      <c r="T1" s="3"/>
      <c r="U1" s="3"/>
      <c r="V1" s="3"/>
      <c r="W1" s="3"/>
      <c r="X1" s="3"/>
      <c r="Y1" s="3"/>
      <c r="Z1" s="3"/>
    </row>
    <row r="2" spans="1:26" ht="26.25" customHeight="1">
      <c r="A2" s="103" t="s">
        <v>52</v>
      </c>
      <c r="B2" s="104"/>
      <c r="C2" s="105"/>
      <c r="D2" s="105"/>
      <c r="E2" s="105"/>
      <c r="F2" s="248"/>
      <c r="G2" s="249"/>
      <c r="H2" s="250"/>
      <c r="I2" s="106"/>
      <c r="J2" s="106"/>
      <c r="K2" s="106"/>
      <c r="L2" s="107"/>
      <c r="M2" s="106"/>
      <c r="N2" s="107"/>
      <c r="O2" s="106"/>
      <c r="P2" s="108"/>
      <c r="Q2" s="3"/>
      <c r="R2" s="3"/>
      <c r="S2" s="3"/>
      <c r="T2" s="3"/>
      <c r="U2" s="3"/>
      <c r="V2" s="3"/>
      <c r="W2" s="3"/>
      <c r="X2" s="3"/>
      <c r="Y2" s="3"/>
      <c r="Z2" s="3"/>
    </row>
    <row r="3" spans="1:26" ht="40.5" customHeight="1">
      <c r="A3" s="109" t="s">
        <v>53</v>
      </c>
      <c r="B3" s="251" t="s">
        <v>54</v>
      </c>
      <c r="C3" s="252"/>
      <c r="D3" s="253"/>
      <c r="E3" s="110"/>
      <c r="F3" s="111" t="s">
        <v>55</v>
      </c>
      <c r="G3" s="112"/>
      <c r="H3" s="111" t="s">
        <v>56</v>
      </c>
      <c r="I3" s="113"/>
      <c r="J3" s="111" t="s">
        <v>12</v>
      </c>
      <c r="K3" s="113"/>
      <c r="L3" s="111" t="s">
        <v>57</v>
      </c>
      <c r="M3" s="113"/>
      <c r="N3" s="111" t="s">
        <v>58</v>
      </c>
      <c r="O3" s="113"/>
      <c r="P3" s="111" t="s">
        <v>59</v>
      </c>
      <c r="Q3" s="3"/>
      <c r="R3" s="3"/>
      <c r="S3" s="3"/>
      <c r="T3" s="3"/>
      <c r="U3" s="3"/>
      <c r="V3" s="3"/>
      <c r="W3" s="3"/>
      <c r="X3" s="3"/>
      <c r="Y3" s="3"/>
      <c r="Z3" s="3"/>
    </row>
    <row r="4" spans="1:26" ht="13.5" customHeight="1">
      <c r="A4" s="1"/>
      <c r="B4" s="254"/>
      <c r="C4" s="207"/>
      <c r="D4" s="208"/>
      <c r="E4" s="114"/>
      <c r="F4" s="115" t="s">
        <v>16</v>
      </c>
      <c r="G4" s="1"/>
      <c r="H4" s="115" t="s">
        <v>16</v>
      </c>
      <c r="I4" s="116"/>
      <c r="J4" s="115" t="s">
        <v>16</v>
      </c>
      <c r="K4" s="116"/>
      <c r="L4" s="115" t="s">
        <v>16</v>
      </c>
      <c r="M4" s="116"/>
      <c r="N4" s="115" t="s">
        <v>16</v>
      </c>
      <c r="O4" s="116"/>
      <c r="P4" s="115" t="s">
        <v>16</v>
      </c>
      <c r="Q4" s="3"/>
      <c r="R4" s="3"/>
      <c r="S4" s="3"/>
      <c r="T4" s="3"/>
      <c r="U4" s="3"/>
      <c r="V4" s="3"/>
      <c r="W4" s="3"/>
      <c r="X4" s="3"/>
      <c r="Y4" s="3"/>
      <c r="Z4" s="3"/>
    </row>
    <row r="5" spans="1:26" ht="30" customHeight="1">
      <c r="A5" s="235" t="s">
        <v>60</v>
      </c>
      <c r="B5" s="255" t="s">
        <v>61</v>
      </c>
      <c r="C5" s="200"/>
      <c r="D5" s="201"/>
      <c r="E5" s="117"/>
      <c r="F5" s="118">
        <v>1087</v>
      </c>
      <c r="G5" s="119"/>
      <c r="H5" s="118">
        <v>0</v>
      </c>
      <c r="I5" s="119"/>
      <c r="J5" s="118">
        <v>0</v>
      </c>
      <c r="K5" s="119"/>
      <c r="L5" s="118">
        <v>0</v>
      </c>
      <c r="M5" s="119"/>
      <c r="N5" s="120">
        <f t="shared" ref="N5:N9" si="0">F5+H5+J5+L5</f>
        <v>1087</v>
      </c>
      <c r="O5" s="119"/>
      <c r="P5" s="118">
        <v>1127</v>
      </c>
      <c r="Q5" s="3"/>
      <c r="R5" s="3"/>
      <c r="S5" s="3"/>
      <c r="T5" s="3"/>
      <c r="U5" s="3"/>
      <c r="V5" s="3"/>
      <c r="W5" s="3"/>
      <c r="X5" s="3"/>
      <c r="Y5" s="3"/>
      <c r="Z5" s="3"/>
    </row>
    <row r="6" spans="1:26" ht="30" customHeight="1">
      <c r="A6" s="213"/>
      <c r="B6" s="255" t="s">
        <v>62</v>
      </c>
      <c r="C6" s="200"/>
      <c r="D6" s="201"/>
      <c r="E6" s="117"/>
      <c r="F6" s="118">
        <v>-900</v>
      </c>
      <c r="G6" s="119"/>
      <c r="H6" s="118">
        <v>0</v>
      </c>
      <c r="I6" s="119"/>
      <c r="J6" s="118">
        <v>0</v>
      </c>
      <c r="K6" s="119"/>
      <c r="L6" s="118">
        <v>0</v>
      </c>
      <c r="M6" s="119"/>
      <c r="N6" s="120">
        <f t="shared" si="0"/>
        <v>-900</v>
      </c>
      <c r="O6" s="119"/>
      <c r="P6" s="118">
        <v>880</v>
      </c>
      <c r="Q6" s="3"/>
      <c r="R6" s="3"/>
      <c r="S6" s="3"/>
      <c r="T6" s="3"/>
      <c r="U6" s="3"/>
      <c r="V6" s="3"/>
      <c r="W6" s="3"/>
      <c r="X6" s="3"/>
      <c r="Y6" s="3"/>
      <c r="Z6" s="3"/>
    </row>
    <row r="7" spans="1:26" ht="26.25" customHeight="1">
      <c r="A7" s="213"/>
      <c r="B7" s="256"/>
      <c r="C7" s="200"/>
      <c r="D7" s="201"/>
      <c r="E7" s="117"/>
      <c r="F7" s="118"/>
      <c r="G7" s="119"/>
      <c r="H7" s="118"/>
      <c r="I7" s="119"/>
      <c r="J7" s="118"/>
      <c r="K7" s="119"/>
      <c r="L7" s="118"/>
      <c r="M7" s="119"/>
      <c r="N7" s="120">
        <f t="shared" si="0"/>
        <v>0</v>
      </c>
      <c r="O7" s="119"/>
      <c r="P7" s="118"/>
      <c r="Q7" s="3"/>
      <c r="R7" s="3"/>
      <c r="S7" s="3"/>
      <c r="T7" s="3"/>
      <c r="U7" s="3"/>
      <c r="V7" s="3"/>
      <c r="W7" s="3"/>
      <c r="X7" s="3"/>
      <c r="Y7" s="3"/>
      <c r="Z7" s="3"/>
    </row>
    <row r="8" spans="1:26" ht="26.25" customHeight="1">
      <c r="A8" s="214"/>
      <c r="B8" s="256"/>
      <c r="C8" s="200"/>
      <c r="D8" s="201"/>
      <c r="E8" s="117"/>
      <c r="F8" s="121"/>
      <c r="G8" s="119"/>
      <c r="H8" s="121"/>
      <c r="I8" s="119"/>
      <c r="J8" s="121"/>
      <c r="K8" s="119"/>
      <c r="L8" s="121"/>
      <c r="M8" s="119"/>
      <c r="N8" s="122">
        <f t="shared" si="0"/>
        <v>0</v>
      </c>
      <c r="O8" s="119"/>
      <c r="P8" s="121"/>
      <c r="Q8" s="3"/>
      <c r="R8" s="3"/>
      <c r="S8" s="3"/>
      <c r="T8" s="3"/>
      <c r="U8" s="3"/>
      <c r="V8" s="3"/>
      <c r="W8" s="3"/>
      <c r="X8" s="3"/>
      <c r="Y8" s="3"/>
      <c r="Z8" s="3"/>
    </row>
    <row r="9" spans="1:26" ht="30" customHeight="1">
      <c r="A9" s="1"/>
      <c r="B9" s="257" t="s">
        <v>63</v>
      </c>
      <c r="C9" s="203"/>
      <c r="D9" s="204"/>
      <c r="E9" s="123"/>
      <c r="F9" s="124">
        <f>SUM(F5:F8)</f>
        <v>187</v>
      </c>
      <c r="G9" s="125"/>
      <c r="H9" s="124">
        <f>SUM(H5:H8)</f>
        <v>0</v>
      </c>
      <c r="I9" s="125"/>
      <c r="J9" s="124">
        <f>SUM(J5:J8)</f>
        <v>0</v>
      </c>
      <c r="K9" s="125"/>
      <c r="L9" s="124">
        <f>SUM(L5:L8)</f>
        <v>0</v>
      </c>
      <c r="M9" s="259"/>
      <c r="N9" s="126">
        <f t="shared" si="0"/>
        <v>187</v>
      </c>
      <c r="O9" s="259"/>
      <c r="P9" s="124">
        <f>SUM(P5:P8)</f>
        <v>2007</v>
      </c>
      <c r="Q9" s="3"/>
      <c r="R9" s="3"/>
      <c r="S9" s="3"/>
      <c r="T9" s="3"/>
      <c r="U9" s="3"/>
      <c r="V9" s="3"/>
      <c r="W9" s="3"/>
      <c r="X9" s="3"/>
      <c r="Y9" s="3"/>
      <c r="Z9" s="3"/>
    </row>
    <row r="10" spans="1:26" ht="26.25" customHeight="1">
      <c r="A10" s="1"/>
      <c r="B10" s="261" t="s">
        <v>64</v>
      </c>
      <c r="C10" s="210"/>
      <c r="D10" s="211"/>
      <c r="E10" s="127"/>
      <c r="F10" s="128">
        <f>F6-'R&amp;P Accounts'!B55</f>
        <v>0</v>
      </c>
      <c r="G10" s="129"/>
      <c r="H10" s="128">
        <f>H6-'R&amp;P Accounts'!D55</f>
        <v>0</v>
      </c>
      <c r="I10" s="129"/>
      <c r="J10" s="128">
        <f>J6-'R&amp;P Accounts'!F55</f>
        <v>0</v>
      </c>
      <c r="K10" s="129"/>
      <c r="L10" s="128">
        <f>L6-'R&amp;P Accounts'!H55</f>
        <v>0</v>
      </c>
      <c r="M10" s="260"/>
      <c r="N10" s="130">
        <f>N6-'R&amp;P Accounts'!J55</f>
        <v>0</v>
      </c>
      <c r="O10" s="260"/>
      <c r="P10" s="131">
        <f>P6-'R&amp;P Accounts'!L55</f>
        <v>724</v>
      </c>
      <c r="Q10" s="3"/>
      <c r="R10" s="3"/>
      <c r="S10" s="3"/>
      <c r="T10" s="3"/>
      <c r="U10" s="3"/>
      <c r="V10" s="3"/>
      <c r="W10" s="3"/>
      <c r="X10" s="3"/>
      <c r="Y10" s="3"/>
      <c r="Z10" s="3"/>
    </row>
    <row r="11" spans="1:26" ht="12.75" customHeight="1">
      <c r="A11" s="1"/>
      <c r="B11" s="227"/>
      <c r="C11" s="210"/>
      <c r="D11" s="211"/>
      <c r="E11" s="132"/>
      <c r="F11" s="133"/>
      <c r="G11" s="234"/>
      <c r="H11" s="133"/>
      <c r="I11" s="234"/>
      <c r="J11" s="134"/>
      <c r="K11" s="116"/>
      <c r="L11" s="133"/>
      <c r="M11" s="234"/>
      <c r="N11" s="133"/>
      <c r="O11" s="234"/>
      <c r="P11" s="133"/>
      <c r="Q11" s="3"/>
      <c r="R11" s="3"/>
      <c r="S11" s="3"/>
      <c r="T11" s="3"/>
      <c r="U11" s="3"/>
      <c r="V11" s="3"/>
      <c r="W11" s="3"/>
      <c r="X11" s="3"/>
      <c r="Y11" s="3"/>
      <c r="Z11" s="3"/>
    </row>
    <row r="12" spans="1:26" ht="30.75" customHeight="1">
      <c r="A12" s="1"/>
      <c r="B12" s="228" t="s">
        <v>65</v>
      </c>
      <c r="C12" s="210"/>
      <c r="D12" s="211"/>
      <c r="E12" s="135"/>
      <c r="F12" s="1"/>
      <c r="G12" s="233"/>
      <c r="H12" s="136"/>
      <c r="I12" s="233"/>
      <c r="J12" s="229" t="s">
        <v>66</v>
      </c>
      <c r="K12" s="210"/>
      <c r="L12" s="211"/>
      <c r="M12" s="233"/>
      <c r="N12" s="22" t="s">
        <v>67</v>
      </c>
      <c r="O12" s="233"/>
      <c r="P12" s="22" t="s">
        <v>68</v>
      </c>
      <c r="Q12" s="3"/>
      <c r="R12" s="3"/>
      <c r="S12" s="3"/>
      <c r="T12" s="3"/>
      <c r="U12" s="3"/>
      <c r="V12" s="3"/>
      <c r="W12" s="3"/>
      <c r="X12" s="3"/>
      <c r="Y12" s="3"/>
      <c r="Z12" s="3"/>
    </row>
    <row r="13" spans="1:26" ht="13.5" customHeight="1">
      <c r="A13" s="1"/>
      <c r="B13" s="230"/>
      <c r="C13" s="207"/>
      <c r="D13" s="208"/>
      <c r="E13" s="137"/>
      <c r="F13" s="138"/>
      <c r="G13" s="1"/>
      <c r="H13" s="138"/>
      <c r="I13" s="139"/>
      <c r="J13" s="140"/>
      <c r="K13" s="140"/>
      <c r="L13" s="30"/>
      <c r="M13" s="139"/>
      <c r="N13" s="115" t="s">
        <v>16</v>
      </c>
      <c r="O13" s="116"/>
      <c r="P13" s="115" t="s">
        <v>16</v>
      </c>
      <c r="Q13" s="3"/>
      <c r="R13" s="3"/>
      <c r="S13" s="3"/>
      <c r="T13" s="3"/>
      <c r="U13" s="3"/>
      <c r="V13" s="3"/>
      <c r="W13" s="3"/>
      <c r="X13" s="3"/>
      <c r="Y13" s="3"/>
      <c r="Z13" s="3"/>
    </row>
    <row r="14" spans="1:26" ht="19.5" customHeight="1">
      <c r="A14" s="235" t="s">
        <v>69</v>
      </c>
      <c r="B14" s="226" t="s">
        <v>70</v>
      </c>
      <c r="C14" s="200"/>
      <c r="D14" s="201"/>
      <c r="E14" s="141"/>
      <c r="F14" s="1"/>
      <c r="G14" s="234"/>
      <c r="H14" s="1"/>
      <c r="I14" s="142"/>
      <c r="J14" s="258"/>
      <c r="K14" s="200"/>
      <c r="L14" s="201"/>
      <c r="M14" s="143"/>
      <c r="N14" s="144"/>
      <c r="O14" s="145"/>
      <c r="P14" s="144"/>
      <c r="Q14" s="3"/>
      <c r="R14" s="3"/>
      <c r="S14" s="3"/>
      <c r="T14" s="3"/>
      <c r="U14" s="3"/>
      <c r="V14" s="3"/>
      <c r="W14" s="3"/>
      <c r="X14" s="3"/>
      <c r="Y14" s="3"/>
      <c r="Z14" s="3"/>
    </row>
    <row r="15" spans="1:26" ht="19.5" customHeight="1">
      <c r="A15" s="213"/>
      <c r="B15" s="225"/>
      <c r="C15" s="200"/>
      <c r="D15" s="201"/>
      <c r="E15" s="141"/>
      <c r="F15" s="1"/>
      <c r="G15" s="233"/>
      <c r="H15" s="136"/>
      <c r="I15" s="142"/>
      <c r="J15" s="258"/>
      <c r="K15" s="200"/>
      <c r="L15" s="201"/>
      <c r="M15" s="143"/>
      <c r="N15" s="144"/>
      <c r="O15" s="145"/>
      <c r="P15" s="144"/>
      <c r="Q15" s="3"/>
      <c r="R15" s="3"/>
      <c r="S15" s="3"/>
      <c r="T15" s="3"/>
      <c r="U15" s="3"/>
      <c r="V15" s="3"/>
      <c r="W15" s="3"/>
      <c r="X15" s="3"/>
      <c r="Y15" s="3"/>
      <c r="Z15" s="3"/>
    </row>
    <row r="16" spans="1:26" ht="19.5" customHeight="1">
      <c r="A16" s="213"/>
      <c r="B16" s="225"/>
      <c r="C16" s="200"/>
      <c r="D16" s="201"/>
      <c r="E16" s="141"/>
      <c r="F16" s="116"/>
      <c r="G16" s="116"/>
      <c r="H16" s="146"/>
      <c r="I16" s="142"/>
      <c r="J16" s="258"/>
      <c r="K16" s="200"/>
      <c r="L16" s="201"/>
      <c r="M16" s="143"/>
      <c r="N16" s="144"/>
      <c r="O16" s="145"/>
      <c r="P16" s="144"/>
      <c r="Q16" s="3"/>
      <c r="R16" s="3"/>
      <c r="S16" s="3"/>
      <c r="T16" s="3"/>
      <c r="U16" s="3"/>
      <c r="V16" s="3"/>
      <c r="W16" s="3"/>
      <c r="X16" s="3"/>
      <c r="Y16" s="3"/>
      <c r="Z16" s="3"/>
    </row>
    <row r="17" spans="1:26" ht="19.5" customHeight="1">
      <c r="A17" s="213"/>
      <c r="B17" s="225"/>
      <c r="C17" s="200"/>
      <c r="D17" s="201"/>
      <c r="E17" s="141"/>
      <c r="F17" s="116"/>
      <c r="G17" s="116"/>
      <c r="H17" s="146"/>
      <c r="I17" s="142"/>
      <c r="J17" s="258"/>
      <c r="K17" s="200"/>
      <c r="L17" s="201"/>
      <c r="M17" s="143"/>
      <c r="N17" s="144"/>
      <c r="O17" s="145"/>
      <c r="P17" s="144"/>
      <c r="Q17" s="3"/>
      <c r="R17" s="3"/>
      <c r="S17" s="3"/>
      <c r="T17" s="3"/>
      <c r="U17" s="3"/>
      <c r="V17" s="3"/>
      <c r="W17" s="3"/>
      <c r="X17" s="3"/>
      <c r="Y17" s="3"/>
      <c r="Z17" s="3"/>
    </row>
    <row r="18" spans="1:26" ht="19.5" customHeight="1">
      <c r="A18" s="214"/>
      <c r="B18" s="225"/>
      <c r="C18" s="200"/>
      <c r="D18" s="201"/>
      <c r="E18" s="141"/>
      <c r="F18" s="116"/>
      <c r="G18" s="116"/>
      <c r="H18" s="146"/>
      <c r="I18" s="142"/>
      <c r="J18" s="258"/>
      <c r="K18" s="200"/>
      <c r="L18" s="201"/>
      <c r="M18" s="143"/>
      <c r="N18" s="147"/>
      <c r="O18" s="145"/>
      <c r="P18" s="147"/>
      <c r="Q18" s="3"/>
      <c r="R18" s="3"/>
      <c r="S18" s="3"/>
      <c r="T18" s="3"/>
      <c r="U18" s="3"/>
      <c r="V18" s="3"/>
      <c r="W18" s="3"/>
      <c r="X18" s="3"/>
      <c r="Y18" s="3"/>
      <c r="Z18" s="3"/>
    </row>
    <row r="19" spans="1:26" ht="19.5" customHeight="1">
      <c r="A19" s="148"/>
      <c r="B19" s="149"/>
      <c r="C19" s="149"/>
      <c r="D19" s="149"/>
      <c r="E19" s="146"/>
      <c r="F19" s="116"/>
      <c r="G19" s="116"/>
      <c r="H19" s="146"/>
      <c r="I19" s="116"/>
      <c r="J19" s="150"/>
      <c r="K19" s="151"/>
      <c r="L19" s="152" t="s">
        <v>71</v>
      </c>
      <c r="M19" s="153"/>
      <c r="N19" s="154">
        <f>SUM(N14:N18)</f>
        <v>0</v>
      </c>
      <c r="O19" s="125"/>
      <c r="P19" s="154">
        <f>SUM(P14:P18)</f>
        <v>0</v>
      </c>
      <c r="Q19" s="3"/>
      <c r="R19" s="3"/>
      <c r="S19" s="3"/>
      <c r="T19" s="3"/>
      <c r="U19" s="3"/>
      <c r="V19" s="3"/>
      <c r="W19" s="3"/>
      <c r="X19" s="3"/>
      <c r="Y19" s="3"/>
      <c r="Z19" s="3"/>
    </row>
    <row r="20" spans="1:26" ht="12.75" customHeight="1">
      <c r="A20" s="1"/>
      <c r="B20" s="227"/>
      <c r="C20" s="210"/>
      <c r="D20" s="211"/>
      <c r="E20" s="116"/>
      <c r="F20" s="1"/>
      <c r="G20" s="116"/>
      <c r="H20" s="1"/>
      <c r="I20" s="116"/>
      <c r="J20" s="116"/>
      <c r="K20" s="116"/>
      <c r="L20" s="155"/>
      <c r="M20" s="116"/>
      <c r="N20" s="156"/>
      <c r="O20" s="116"/>
      <c r="P20" s="156"/>
      <c r="Q20" s="3"/>
      <c r="R20" s="3"/>
      <c r="S20" s="3"/>
      <c r="T20" s="3"/>
      <c r="U20" s="3"/>
      <c r="V20" s="3"/>
      <c r="W20" s="3"/>
      <c r="X20" s="3"/>
      <c r="Y20" s="3"/>
      <c r="Z20" s="3"/>
    </row>
    <row r="21" spans="1:26" ht="27" customHeight="1">
      <c r="A21" s="1"/>
      <c r="B21" s="228" t="s">
        <v>65</v>
      </c>
      <c r="C21" s="210"/>
      <c r="D21" s="211"/>
      <c r="E21" s="157"/>
      <c r="F21" s="1"/>
      <c r="G21" s="116"/>
      <c r="H21" s="229" t="s">
        <v>66</v>
      </c>
      <c r="I21" s="210"/>
      <c r="J21" s="211"/>
      <c r="K21" s="116"/>
      <c r="L21" s="22" t="s">
        <v>72</v>
      </c>
      <c r="M21" s="116"/>
      <c r="N21" s="22" t="s">
        <v>73</v>
      </c>
      <c r="O21" s="116"/>
      <c r="P21" s="22" t="s">
        <v>68</v>
      </c>
      <c r="Q21" s="3"/>
      <c r="R21" s="3"/>
      <c r="S21" s="3"/>
      <c r="T21" s="3"/>
      <c r="U21" s="3"/>
      <c r="V21" s="3"/>
      <c r="W21" s="3"/>
      <c r="X21" s="3"/>
      <c r="Y21" s="3"/>
      <c r="Z21" s="3"/>
    </row>
    <row r="22" spans="1:26" ht="13.5" customHeight="1">
      <c r="A22" s="1"/>
      <c r="B22" s="230"/>
      <c r="C22" s="207"/>
      <c r="D22" s="208"/>
      <c r="E22" s="137"/>
      <c r="F22" s="1"/>
      <c r="G22" s="1"/>
      <c r="H22" s="30"/>
      <c r="I22" s="140"/>
      <c r="J22" s="158"/>
      <c r="K22" s="139"/>
      <c r="L22" s="115" t="s">
        <v>16</v>
      </c>
      <c r="M22" s="116"/>
      <c r="N22" s="115" t="s">
        <v>16</v>
      </c>
      <c r="O22" s="116"/>
      <c r="P22" s="115" t="s">
        <v>16</v>
      </c>
      <c r="Q22" s="3"/>
      <c r="R22" s="3"/>
      <c r="S22" s="3"/>
      <c r="T22" s="3"/>
      <c r="U22" s="3"/>
      <c r="V22" s="3"/>
      <c r="W22" s="3"/>
      <c r="X22" s="3"/>
      <c r="Y22" s="3"/>
      <c r="Z22" s="3"/>
    </row>
    <row r="23" spans="1:26" ht="19.5" customHeight="1">
      <c r="A23" s="235" t="s">
        <v>74</v>
      </c>
      <c r="B23" s="226" t="s">
        <v>70</v>
      </c>
      <c r="C23" s="200"/>
      <c r="D23" s="201"/>
      <c r="E23" s="141"/>
      <c r="F23" s="1"/>
      <c r="G23" s="142"/>
      <c r="H23" s="231"/>
      <c r="I23" s="200"/>
      <c r="J23" s="201"/>
      <c r="K23" s="143"/>
      <c r="L23" s="144"/>
      <c r="M23" s="145"/>
      <c r="N23" s="144"/>
      <c r="O23" s="145"/>
      <c r="P23" s="144"/>
      <c r="Q23" s="3"/>
      <c r="R23" s="3"/>
      <c r="S23" s="3"/>
      <c r="T23" s="3"/>
      <c r="U23" s="3"/>
      <c r="V23" s="3"/>
      <c r="W23" s="3"/>
      <c r="X23" s="3"/>
      <c r="Y23" s="3"/>
      <c r="Z23" s="3"/>
    </row>
    <row r="24" spans="1:26" ht="19.5" customHeight="1">
      <c r="A24" s="213"/>
      <c r="B24" s="225"/>
      <c r="C24" s="200"/>
      <c r="D24" s="201"/>
      <c r="E24" s="141"/>
      <c r="F24" s="1"/>
      <c r="G24" s="142"/>
      <c r="H24" s="231"/>
      <c r="I24" s="200"/>
      <c r="J24" s="201"/>
      <c r="K24" s="143"/>
      <c r="L24" s="144"/>
      <c r="M24" s="145"/>
      <c r="N24" s="144"/>
      <c r="O24" s="145"/>
      <c r="P24" s="144"/>
      <c r="Q24" s="3"/>
      <c r="R24" s="3"/>
      <c r="S24" s="3"/>
      <c r="T24" s="3"/>
      <c r="U24" s="3"/>
      <c r="V24" s="3"/>
      <c r="W24" s="3"/>
      <c r="X24" s="3"/>
      <c r="Y24" s="3"/>
      <c r="Z24" s="3"/>
    </row>
    <row r="25" spans="1:26" ht="19.5" customHeight="1">
      <c r="A25" s="213"/>
      <c r="B25" s="225"/>
      <c r="C25" s="200"/>
      <c r="D25" s="201"/>
      <c r="E25" s="141"/>
      <c r="F25" s="1"/>
      <c r="G25" s="142"/>
      <c r="H25" s="231"/>
      <c r="I25" s="200"/>
      <c r="J25" s="201"/>
      <c r="K25" s="143"/>
      <c r="L25" s="144"/>
      <c r="M25" s="145"/>
      <c r="N25" s="144"/>
      <c r="O25" s="145"/>
      <c r="P25" s="144"/>
      <c r="Q25" s="3"/>
      <c r="R25" s="3"/>
      <c r="S25" s="3"/>
      <c r="T25" s="3"/>
      <c r="U25" s="3"/>
      <c r="V25" s="3"/>
      <c r="W25" s="3"/>
      <c r="X25" s="3"/>
      <c r="Y25" s="3"/>
      <c r="Z25" s="3"/>
    </row>
    <row r="26" spans="1:26" ht="19.5" customHeight="1">
      <c r="A26" s="213"/>
      <c r="B26" s="225"/>
      <c r="C26" s="200"/>
      <c r="D26" s="201"/>
      <c r="E26" s="141"/>
      <c r="F26" s="1"/>
      <c r="G26" s="142"/>
      <c r="H26" s="231"/>
      <c r="I26" s="200"/>
      <c r="J26" s="201"/>
      <c r="K26" s="143"/>
      <c r="L26" s="144"/>
      <c r="M26" s="145"/>
      <c r="N26" s="144"/>
      <c r="O26" s="145"/>
      <c r="P26" s="144"/>
      <c r="Q26" s="3"/>
      <c r="R26" s="3"/>
      <c r="S26" s="3"/>
      <c r="T26" s="3"/>
      <c r="U26" s="3"/>
      <c r="V26" s="3"/>
      <c r="W26" s="3"/>
      <c r="X26" s="3"/>
      <c r="Y26" s="3"/>
      <c r="Z26" s="3"/>
    </row>
    <row r="27" spans="1:26" ht="19.5" customHeight="1">
      <c r="A27" s="213"/>
      <c r="B27" s="225"/>
      <c r="C27" s="200"/>
      <c r="D27" s="201"/>
      <c r="E27" s="141"/>
      <c r="F27" s="1"/>
      <c r="G27" s="142"/>
      <c r="H27" s="231"/>
      <c r="I27" s="200"/>
      <c r="J27" s="201"/>
      <c r="K27" s="143"/>
      <c r="L27" s="144"/>
      <c r="M27" s="145"/>
      <c r="N27" s="144"/>
      <c r="O27" s="145"/>
      <c r="P27" s="144"/>
      <c r="Q27" s="3"/>
      <c r="R27" s="3"/>
      <c r="S27" s="3"/>
      <c r="T27" s="3"/>
      <c r="U27" s="3"/>
      <c r="V27" s="3"/>
      <c r="W27" s="3"/>
      <c r="X27" s="3"/>
      <c r="Y27" s="3"/>
      <c r="Z27" s="3"/>
    </row>
    <row r="28" spans="1:26" ht="19.5" customHeight="1">
      <c r="A28" s="213"/>
      <c r="B28" s="225"/>
      <c r="C28" s="200"/>
      <c r="D28" s="201"/>
      <c r="E28" s="141"/>
      <c r="F28" s="1"/>
      <c r="G28" s="142"/>
      <c r="H28" s="231"/>
      <c r="I28" s="200"/>
      <c r="J28" s="201"/>
      <c r="K28" s="143"/>
      <c r="L28" s="144"/>
      <c r="M28" s="145"/>
      <c r="N28" s="144"/>
      <c r="O28" s="145"/>
      <c r="P28" s="144"/>
      <c r="Q28" s="3"/>
      <c r="R28" s="3"/>
      <c r="S28" s="3"/>
      <c r="T28" s="3"/>
      <c r="U28" s="3"/>
      <c r="V28" s="3"/>
      <c r="W28" s="3"/>
      <c r="X28" s="3"/>
      <c r="Y28" s="3"/>
      <c r="Z28" s="3"/>
    </row>
    <row r="29" spans="1:26" ht="19.5" customHeight="1">
      <c r="A29" s="213"/>
      <c r="B29" s="225"/>
      <c r="C29" s="200"/>
      <c r="D29" s="201"/>
      <c r="E29" s="141"/>
      <c r="F29" s="1"/>
      <c r="G29" s="142"/>
      <c r="H29" s="231"/>
      <c r="I29" s="200"/>
      <c r="J29" s="201"/>
      <c r="K29" s="143"/>
      <c r="L29" s="144"/>
      <c r="M29" s="145"/>
      <c r="N29" s="144"/>
      <c r="O29" s="145"/>
      <c r="P29" s="144"/>
      <c r="Q29" s="3"/>
      <c r="R29" s="3"/>
      <c r="S29" s="3"/>
      <c r="T29" s="3"/>
      <c r="U29" s="3"/>
      <c r="V29" s="3"/>
      <c r="W29" s="3"/>
      <c r="X29" s="3"/>
      <c r="Y29" s="3"/>
      <c r="Z29" s="3"/>
    </row>
    <row r="30" spans="1:26" ht="19.5" customHeight="1">
      <c r="A30" s="213"/>
      <c r="B30" s="225"/>
      <c r="C30" s="200"/>
      <c r="D30" s="201"/>
      <c r="E30" s="141"/>
      <c r="F30" s="1"/>
      <c r="G30" s="142"/>
      <c r="H30" s="231"/>
      <c r="I30" s="200"/>
      <c r="J30" s="201"/>
      <c r="K30" s="143"/>
      <c r="L30" s="144"/>
      <c r="M30" s="145"/>
      <c r="N30" s="144"/>
      <c r="O30" s="145"/>
      <c r="P30" s="144"/>
      <c r="Q30" s="3"/>
      <c r="R30" s="3"/>
      <c r="S30" s="3"/>
      <c r="T30" s="3"/>
      <c r="U30" s="3"/>
      <c r="V30" s="3"/>
      <c r="W30" s="3"/>
      <c r="X30" s="3"/>
      <c r="Y30" s="3"/>
      <c r="Z30" s="3"/>
    </row>
    <row r="31" spans="1:26" ht="19.5" customHeight="1">
      <c r="A31" s="214"/>
      <c r="B31" s="225"/>
      <c r="C31" s="200"/>
      <c r="D31" s="201"/>
      <c r="E31" s="141"/>
      <c r="F31" s="1"/>
      <c r="G31" s="142"/>
      <c r="H31" s="231"/>
      <c r="I31" s="200"/>
      <c r="J31" s="201"/>
      <c r="K31" s="143"/>
      <c r="L31" s="147"/>
      <c r="M31" s="145"/>
      <c r="N31" s="147"/>
      <c r="O31" s="145"/>
      <c r="P31" s="147"/>
      <c r="Q31" s="3"/>
      <c r="R31" s="3"/>
      <c r="S31" s="3"/>
      <c r="T31" s="3"/>
      <c r="U31" s="3"/>
      <c r="V31" s="3"/>
      <c r="W31" s="3"/>
      <c r="X31" s="3"/>
      <c r="Y31" s="3"/>
      <c r="Z31" s="3"/>
    </row>
    <row r="32" spans="1:26" ht="19.5" customHeight="1">
      <c r="A32" s="148"/>
      <c r="B32" s="149"/>
      <c r="C32" s="149"/>
      <c r="D32" s="149"/>
      <c r="E32" s="146"/>
      <c r="F32" s="1"/>
      <c r="G32" s="116"/>
      <c r="H32" s="150"/>
      <c r="I32" s="151"/>
      <c r="J32" s="152" t="s">
        <v>75</v>
      </c>
      <c r="K32" s="159"/>
      <c r="L32" s="154">
        <f>SUM(L23:L31)</f>
        <v>0</v>
      </c>
      <c r="M32" s="125"/>
      <c r="N32" s="154">
        <f>SUM(N23:N31)</f>
        <v>0</v>
      </c>
      <c r="O32" s="125"/>
      <c r="P32" s="154">
        <f>SUM(P23:P31)</f>
        <v>0</v>
      </c>
      <c r="Q32" s="3"/>
      <c r="R32" s="3"/>
      <c r="S32" s="3"/>
      <c r="T32" s="3"/>
      <c r="U32" s="3"/>
      <c r="V32" s="3"/>
      <c r="W32" s="3"/>
      <c r="X32" s="3"/>
      <c r="Y32" s="3"/>
      <c r="Z32" s="3"/>
    </row>
    <row r="33" spans="1:26" ht="10.5" customHeight="1">
      <c r="A33" s="1"/>
      <c r="B33" s="227"/>
      <c r="C33" s="210"/>
      <c r="D33" s="211"/>
      <c r="E33" s="232"/>
      <c r="F33" s="1"/>
      <c r="G33" s="232"/>
      <c r="H33" s="155"/>
      <c r="I33" s="234"/>
      <c r="J33" s="116"/>
      <c r="K33" s="116"/>
      <c r="L33" s="160"/>
      <c r="M33" s="234"/>
      <c r="N33" s="160"/>
      <c r="O33" s="244"/>
      <c r="P33" s="160"/>
      <c r="Q33" s="3"/>
      <c r="R33" s="3"/>
      <c r="S33" s="3"/>
      <c r="T33" s="3"/>
      <c r="U33" s="3"/>
      <c r="V33" s="3"/>
      <c r="W33" s="3"/>
      <c r="X33" s="3"/>
      <c r="Y33" s="3"/>
      <c r="Z33" s="3"/>
    </row>
    <row r="34" spans="1:26" ht="19.5" customHeight="1">
      <c r="A34" s="1"/>
      <c r="B34" s="228" t="s">
        <v>65</v>
      </c>
      <c r="C34" s="210"/>
      <c r="D34" s="211"/>
      <c r="E34" s="233"/>
      <c r="F34" s="1"/>
      <c r="G34" s="233"/>
      <c r="H34" s="155"/>
      <c r="I34" s="233"/>
      <c r="J34" s="229" t="s">
        <v>76</v>
      </c>
      <c r="K34" s="210"/>
      <c r="L34" s="211"/>
      <c r="M34" s="233"/>
      <c r="N34" s="22" t="s">
        <v>77</v>
      </c>
      <c r="O34" s="233"/>
      <c r="P34" s="22" t="s">
        <v>68</v>
      </c>
      <c r="Q34" s="3"/>
      <c r="R34" s="3"/>
      <c r="S34" s="3"/>
      <c r="T34" s="3"/>
      <c r="U34" s="3"/>
      <c r="V34" s="3"/>
      <c r="W34" s="3"/>
      <c r="X34" s="3"/>
      <c r="Y34" s="3"/>
      <c r="Z34" s="3"/>
    </row>
    <row r="35" spans="1:26" ht="13.5" customHeight="1">
      <c r="A35" s="1"/>
      <c r="B35" s="230"/>
      <c r="C35" s="207"/>
      <c r="D35" s="208"/>
      <c r="E35" s="137"/>
      <c r="F35" s="1"/>
      <c r="G35" s="1"/>
      <c r="H35" s="138"/>
      <c r="I35" s="139"/>
      <c r="J35" s="140"/>
      <c r="K35" s="140"/>
      <c r="L35" s="30"/>
      <c r="M35" s="139"/>
      <c r="N35" s="115" t="s">
        <v>16</v>
      </c>
      <c r="O35" s="116"/>
      <c r="P35" s="115" t="s">
        <v>16</v>
      </c>
      <c r="Q35" s="3"/>
      <c r="R35" s="3"/>
      <c r="S35" s="3"/>
      <c r="T35" s="3"/>
      <c r="U35" s="3"/>
      <c r="V35" s="3"/>
      <c r="W35" s="3"/>
      <c r="X35" s="3"/>
      <c r="Y35" s="3"/>
      <c r="Z35" s="3"/>
    </row>
    <row r="36" spans="1:26" ht="19.5" customHeight="1">
      <c r="A36" s="235" t="s">
        <v>78</v>
      </c>
      <c r="B36" s="226" t="s">
        <v>70</v>
      </c>
      <c r="C36" s="200"/>
      <c r="D36" s="201"/>
      <c r="E36" s="141"/>
      <c r="F36" s="1"/>
      <c r="G36" s="116"/>
      <c r="H36" s="155"/>
      <c r="I36" s="142"/>
      <c r="J36" s="239"/>
      <c r="K36" s="200"/>
      <c r="L36" s="201"/>
      <c r="M36" s="161"/>
      <c r="N36" s="162"/>
      <c r="O36" s="163"/>
      <c r="P36" s="162"/>
      <c r="Q36" s="3"/>
      <c r="R36" s="3"/>
      <c r="S36" s="3"/>
      <c r="T36" s="3"/>
      <c r="U36" s="3"/>
      <c r="V36" s="3"/>
      <c r="W36" s="3"/>
      <c r="X36" s="3"/>
      <c r="Y36" s="3"/>
      <c r="Z36" s="3"/>
    </row>
    <row r="37" spans="1:26" ht="19.5" customHeight="1">
      <c r="A37" s="213"/>
      <c r="B37" s="225"/>
      <c r="C37" s="200"/>
      <c r="D37" s="201"/>
      <c r="E37" s="141"/>
      <c r="F37" s="1"/>
      <c r="G37" s="116"/>
      <c r="H37" s="155"/>
      <c r="I37" s="142"/>
      <c r="J37" s="239"/>
      <c r="K37" s="200"/>
      <c r="L37" s="201"/>
      <c r="M37" s="161"/>
      <c r="N37" s="162"/>
      <c r="O37" s="163"/>
      <c r="P37" s="162"/>
      <c r="Q37" s="3"/>
      <c r="R37" s="3"/>
      <c r="S37" s="3"/>
      <c r="T37" s="3"/>
      <c r="U37" s="3"/>
      <c r="V37" s="3"/>
      <c r="W37" s="3"/>
      <c r="X37" s="3"/>
      <c r="Y37" s="3"/>
      <c r="Z37" s="3"/>
    </row>
    <row r="38" spans="1:26" ht="19.5" customHeight="1">
      <c r="A38" s="213"/>
      <c r="B38" s="225"/>
      <c r="C38" s="200"/>
      <c r="D38" s="201"/>
      <c r="E38" s="141"/>
      <c r="F38" s="1"/>
      <c r="G38" s="116"/>
      <c r="H38" s="155"/>
      <c r="I38" s="142"/>
      <c r="J38" s="239"/>
      <c r="K38" s="200"/>
      <c r="L38" s="201"/>
      <c r="M38" s="161"/>
      <c r="N38" s="162"/>
      <c r="O38" s="163"/>
      <c r="P38" s="162"/>
      <c r="Q38" s="3"/>
      <c r="R38" s="3"/>
      <c r="S38" s="3"/>
      <c r="T38" s="3"/>
      <c r="U38" s="3"/>
      <c r="V38" s="3"/>
      <c r="W38" s="3"/>
      <c r="X38" s="3"/>
      <c r="Y38" s="3"/>
      <c r="Z38" s="3"/>
    </row>
    <row r="39" spans="1:26" ht="19.5" customHeight="1">
      <c r="A39" s="213"/>
      <c r="B39" s="225"/>
      <c r="C39" s="200"/>
      <c r="D39" s="201"/>
      <c r="E39" s="141"/>
      <c r="F39" s="1"/>
      <c r="G39" s="116"/>
      <c r="H39" s="155"/>
      <c r="I39" s="142"/>
      <c r="J39" s="239"/>
      <c r="K39" s="200"/>
      <c r="L39" s="201"/>
      <c r="M39" s="161"/>
      <c r="N39" s="162"/>
      <c r="O39" s="163"/>
      <c r="P39" s="162"/>
      <c r="Q39" s="3"/>
      <c r="R39" s="3"/>
      <c r="S39" s="3"/>
      <c r="T39" s="3"/>
      <c r="U39" s="3"/>
      <c r="V39" s="3"/>
      <c r="W39" s="3"/>
      <c r="X39" s="3"/>
      <c r="Y39" s="3"/>
      <c r="Z39" s="3"/>
    </row>
    <row r="40" spans="1:26" ht="19.5" customHeight="1">
      <c r="A40" s="214"/>
      <c r="B40" s="225"/>
      <c r="C40" s="200"/>
      <c r="D40" s="201"/>
      <c r="E40" s="141"/>
      <c r="F40" s="1"/>
      <c r="G40" s="116"/>
      <c r="H40" s="155"/>
      <c r="I40" s="142"/>
      <c r="J40" s="239"/>
      <c r="K40" s="200"/>
      <c r="L40" s="201"/>
      <c r="M40" s="161"/>
      <c r="N40" s="164"/>
      <c r="O40" s="163"/>
      <c r="P40" s="164"/>
      <c r="Q40" s="3"/>
      <c r="R40" s="3"/>
      <c r="S40" s="3"/>
      <c r="T40" s="3"/>
      <c r="U40" s="3"/>
      <c r="V40" s="3"/>
      <c r="W40" s="3"/>
      <c r="X40" s="3"/>
      <c r="Y40" s="3"/>
      <c r="Z40" s="3"/>
    </row>
    <row r="41" spans="1:26" ht="19.5" customHeight="1">
      <c r="A41" s="148"/>
      <c r="B41" s="149"/>
      <c r="C41" s="149"/>
      <c r="D41" s="149"/>
      <c r="E41" s="146"/>
      <c r="F41" s="1"/>
      <c r="G41" s="116"/>
      <c r="H41" s="155"/>
      <c r="I41" s="116"/>
      <c r="J41" s="150"/>
      <c r="K41" s="151"/>
      <c r="L41" s="152" t="s">
        <v>75</v>
      </c>
      <c r="M41" s="159"/>
      <c r="N41" s="165">
        <f>SUM(N36:N40)</f>
        <v>0</v>
      </c>
      <c r="O41" s="85"/>
      <c r="P41" s="165">
        <f>SUM(P36:P40)</f>
        <v>0</v>
      </c>
      <c r="Q41" s="3"/>
      <c r="R41" s="3"/>
      <c r="S41" s="3"/>
      <c r="T41" s="3"/>
      <c r="U41" s="3"/>
      <c r="V41" s="3"/>
      <c r="W41" s="3"/>
      <c r="X41" s="3"/>
      <c r="Y41" s="3"/>
      <c r="Z41" s="3"/>
    </row>
    <row r="42" spans="1:26" ht="12.75" customHeight="1">
      <c r="A42" s="166"/>
      <c r="B42" s="80"/>
      <c r="C42" s="116"/>
      <c r="D42" s="116"/>
      <c r="E42" s="116"/>
      <c r="F42" s="116"/>
      <c r="G42" s="116"/>
      <c r="H42" s="116"/>
      <c r="I42" s="116"/>
      <c r="J42" s="116"/>
      <c r="K42" s="116"/>
      <c r="L42" s="1"/>
      <c r="M42" s="116"/>
      <c r="N42" s="167"/>
      <c r="O42" s="116"/>
      <c r="P42" s="167"/>
      <c r="Q42" s="3"/>
      <c r="R42" s="3"/>
      <c r="S42" s="3"/>
      <c r="T42" s="3"/>
      <c r="U42" s="3"/>
      <c r="V42" s="3"/>
      <c r="W42" s="3"/>
      <c r="X42" s="3"/>
      <c r="Y42" s="3"/>
      <c r="Z42" s="3"/>
    </row>
    <row r="43" spans="1:26" ht="24" customHeight="1">
      <c r="A43" s="1"/>
      <c r="B43" s="228" t="s">
        <v>65</v>
      </c>
      <c r="C43" s="210"/>
      <c r="D43" s="211"/>
      <c r="E43" s="116"/>
      <c r="F43" s="1"/>
      <c r="G43" s="116"/>
      <c r="H43" s="116"/>
      <c r="I43" s="116"/>
      <c r="J43" s="229" t="s">
        <v>76</v>
      </c>
      <c r="K43" s="210"/>
      <c r="L43" s="211"/>
      <c r="M43" s="116"/>
      <c r="N43" s="168" t="s">
        <v>79</v>
      </c>
      <c r="O43" s="116"/>
      <c r="P43" s="22" t="s">
        <v>68</v>
      </c>
      <c r="Q43" s="3"/>
      <c r="R43" s="3"/>
      <c r="S43" s="3"/>
      <c r="T43" s="3"/>
      <c r="U43" s="3"/>
      <c r="V43" s="3"/>
      <c r="W43" s="3"/>
      <c r="X43" s="3"/>
      <c r="Y43" s="3"/>
      <c r="Z43" s="3"/>
    </row>
    <row r="44" spans="1:26" ht="13.5" customHeight="1">
      <c r="A44" s="1"/>
      <c r="B44" s="230"/>
      <c r="C44" s="207"/>
      <c r="D44" s="208"/>
      <c r="E44" s="137"/>
      <c r="F44" s="138"/>
      <c r="G44" s="1"/>
      <c r="H44" s="138"/>
      <c r="I44" s="139"/>
      <c r="J44" s="140"/>
      <c r="K44" s="140"/>
      <c r="L44" s="158"/>
      <c r="M44" s="139"/>
      <c r="N44" s="115" t="s">
        <v>16</v>
      </c>
      <c r="O44" s="116"/>
      <c r="P44" s="115" t="s">
        <v>16</v>
      </c>
      <c r="Q44" s="3"/>
      <c r="R44" s="3"/>
      <c r="S44" s="3"/>
      <c r="T44" s="3"/>
      <c r="U44" s="3"/>
      <c r="V44" s="3"/>
      <c r="W44" s="3"/>
      <c r="X44" s="3"/>
      <c r="Y44" s="3"/>
      <c r="Z44" s="3"/>
    </row>
    <row r="45" spans="1:26" ht="19.5" customHeight="1">
      <c r="A45" s="235" t="s">
        <v>80</v>
      </c>
      <c r="B45" s="226" t="s">
        <v>70</v>
      </c>
      <c r="C45" s="200"/>
      <c r="D45" s="201"/>
      <c r="E45" s="141"/>
      <c r="F45" s="1"/>
      <c r="G45" s="116"/>
      <c r="H45" s="116"/>
      <c r="I45" s="142"/>
      <c r="J45" s="239"/>
      <c r="K45" s="200"/>
      <c r="L45" s="201"/>
      <c r="M45" s="161"/>
      <c r="N45" s="169"/>
      <c r="O45" s="145"/>
      <c r="P45" s="169"/>
      <c r="Q45" s="3"/>
      <c r="R45" s="3"/>
      <c r="S45" s="3"/>
      <c r="T45" s="3"/>
      <c r="U45" s="3"/>
      <c r="V45" s="3"/>
      <c r="W45" s="3"/>
      <c r="X45" s="3"/>
      <c r="Y45" s="3"/>
      <c r="Z45" s="3"/>
    </row>
    <row r="46" spans="1:26" ht="19.5" customHeight="1">
      <c r="A46" s="213"/>
      <c r="B46" s="225"/>
      <c r="C46" s="200"/>
      <c r="D46" s="201"/>
      <c r="E46" s="141"/>
      <c r="F46" s="1"/>
      <c r="G46" s="116"/>
      <c r="H46" s="116"/>
      <c r="I46" s="142"/>
      <c r="J46" s="239"/>
      <c r="K46" s="200"/>
      <c r="L46" s="201"/>
      <c r="M46" s="161"/>
      <c r="N46" s="169"/>
      <c r="O46" s="145"/>
      <c r="P46" s="169"/>
      <c r="Q46" s="3"/>
      <c r="R46" s="3"/>
      <c r="S46" s="3"/>
      <c r="T46" s="3"/>
      <c r="U46" s="3"/>
      <c r="V46" s="3"/>
      <c r="W46" s="3"/>
      <c r="X46" s="3"/>
      <c r="Y46" s="3"/>
      <c r="Z46" s="3"/>
    </row>
    <row r="47" spans="1:26" ht="19.5" customHeight="1">
      <c r="A47" s="214"/>
      <c r="B47" s="225"/>
      <c r="C47" s="200"/>
      <c r="D47" s="201"/>
      <c r="E47" s="141"/>
      <c r="F47" s="1"/>
      <c r="G47" s="116"/>
      <c r="H47" s="116"/>
      <c r="I47" s="142"/>
      <c r="J47" s="239"/>
      <c r="K47" s="200"/>
      <c r="L47" s="201"/>
      <c r="M47" s="161"/>
      <c r="N47" s="170"/>
      <c r="O47" s="145"/>
      <c r="P47" s="170"/>
      <c r="Q47" s="3"/>
      <c r="R47" s="3"/>
      <c r="S47" s="3"/>
      <c r="T47" s="3"/>
      <c r="U47" s="3"/>
      <c r="V47" s="3"/>
      <c r="W47" s="3"/>
      <c r="X47" s="3"/>
      <c r="Y47" s="3"/>
      <c r="Z47" s="3"/>
    </row>
    <row r="48" spans="1:26" ht="19.5" customHeight="1">
      <c r="A48" s="148"/>
      <c r="B48" s="149"/>
      <c r="C48" s="149"/>
      <c r="D48" s="149"/>
      <c r="E48" s="146"/>
      <c r="F48" s="1"/>
      <c r="G48" s="116"/>
      <c r="H48" s="116"/>
      <c r="I48" s="116"/>
      <c r="J48" s="150"/>
      <c r="K48" s="151"/>
      <c r="L48" s="152" t="s">
        <v>75</v>
      </c>
      <c r="M48" s="159"/>
      <c r="N48" s="154">
        <f>SUM(N45:N47)</f>
        <v>0</v>
      </c>
      <c r="O48" s="125"/>
      <c r="P48" s="154">
        <f>SUM(P45:P47)</f>
        <v>0</v>
      </c>
      <c r="Q48" s="3"/>
      <c r="R48" s="3"/>
      <c r="S48" s="3"/>
      <c r="T48" s="3"/>
      <c r="U48" s="3"/>
      <c r="V48" s="3"/>
      <c r="W48" s="3"/>
      <c r="X48" s="3"/>
      <c r="Y48" s="3"/>
      <c r="Z48" s="3"/>
    </row>
    <row r="49" spans="1:26" ht="12.75" customHeight="1">
      <c r="A49" s="166"/>
      <c r="B49" s="80"/>
      <c r="C49" s="116"/>
      <c r="D49" s="116"/>
      <c r="E49" s="116"/>
      <c r="F49" s="116"/>
      <c r="G49" s="116"/>
      <c r="H49" s="116"/>
      <c r="I49" s="116"/>
      <c r="J49" s="116"/>
      <c r="K49" s="116"/>
      <c r="L49" s="1"/>
      <c r="M49" s="116"/>
      <c r="N49" s="167"/>
      <c r="O49" s="116"/>
      <c r="P49" s="167"/>
      <c r="Q49" s="3"/>
      <c r="R49" s="3"/>
      <c r="S49" s="3"/>
      <c r="T49" s="3"/>
      <c r="U49" s="3"/>
      <c r="V49" s="3"/>
      <c r="W49" s="3"/>
      <c r="X49" s="3"/>
      <c r="Y49" s="3"/>
      <c r="Z49" s="3"/>
    </row>
    <row r="50" spans="1:26" ht="40.5" customHeight="1">
      <c r="A50" s="171" t="s">
        <v>81</v>
      </c>
      <c r="B50" s="236" t="s">
        <v>82</v>
      </c>
      <c r="C50" s="207"/>
      <c r="D50" s="207"/>
      <c r="E50" s="207"/>
      <c r="F50" s="208"/>
      <c r="G50" s="172"/>
      <c r="H50" s="236" t="s">
        <v>83</v>
      </c>
      <c r="I50" s="207"/>
      <c r="J50" s="207"/>
      <c r="K50" s="207"/>
      <c r="L50" s="208"/>
      <c r="M50" s="173"/>
      <c r="N50" s="173"/>
      <c r="O50" s="174"/>
      <c r="P50" s="175" t="s">
        <v>84</v>
      </c>
      <c r="Q50" s="3"/>
      <c r="R50" s="3"/>
      <c r="S50" s="3"/>
      <c r="T50" s="3"/>
      <c r="U50" s="3"/>
      <c r="V50" s="3"/>
      <c r="W50" s="3"/>
      <c r="X50" s="3"/>
      <c r="Y50" s="3"/>
      <c r="Z50" s="3"/>
    </row>
    <row r="51" spans="1:26" ht="33.75" customHeight="1">
      <c r="A51" s="176"/>
      <c r="B51" s="237"/>
      <c r="C51" s="200"/>
      <c r="D51" s="200"/>
      <c r="E51" s="200"/>
      <c r="F51" s="201"/>
      <c r="G51" s="177"/>
      <c r="H51" s="240" t="s">
        <v>85</v>
      </c>
      <c r="I51" s="203"/>
      <c r="J51" s="203"/>
      <c r="K51" s="203"/>
      <c r="L51" s="203"/>
      <c r="M51" s="203"/>
      <c r="N51" s="241"/>
      <c r="O51" s="178"/>
      <c r="P51" s="179" t="s">
        <v>86</v>
      </c>
      <c r="Q51" s="3"/>
      <c r="R51" s="3"/>
      <c r="S51" s="3"/>
      <c r="T51" s="3"/>
      <c r="U51" s="3"/>
      <c r="V51" s="3"/>
      <c r="W51" s="3"/>
      <c r="X51" s="3"/>
      <c r="Y51" s="3"/>
      <c r="Z51" s="3"/>
    </row>
    <row r="52" spans="1:26" ht="33.75" customHeight="1">
      <c r="A52" s="176"/>
      <c r="B52" s="238" t="s">
        <v>87</v>
      </c>
      <c r="C52" s="200"/>
      <c r="D52" s="200"/>
      <c r="E52" s="200"/>
      <c r="F52" s="201"/>
      <c r="G52" s="177"/>
      <c r="H52" s="242" t="s">
        <v>88</v>
      </c>
      <c r="I52" s="210"/>
      <c r="J52" s="210"/>
      <c r="K52" s="210"/>
      <c r="L52" s="210"/>
      <c r="M52" s="210"/>
      <c r="N52" s="243"/>
      <c r="O52" s="178"/>
      <c r="P52" s="179" t="s">
        <v>86</v>
      </c>
      <c r="Q52" s="3"/>
      <c r="R52" s="3"/>
      <c r="S52" s="3"/>
      <c r="T52" s="3"/>
      <c r="U52" s="3"/>
      <c r="V52" s="3"/>
      <c r="W52" s="3"/>
      <c r="X52" s="3"/>
      <c r="Y52" s="3"/>
      <c r="Z52" s="3"/>
    </row>
    <row r="53" spans="1:26" ht="14.25" customHeight="1">
      <c r="A53" s="1"/>
      <c r="B53" s="180"/>
      <c r="C53" s="1"/>
      <c r="D53" s="1"/>
      <c r="E53" s="1"/>
      <c r="F53" s="181"/>
      <c r="G53" s="182"/>
      <c r="H53" s="1"/>
      <c r="I53" s="1"/>
      <c r="J53" s="1"/>
      <c r="K53" s="1"/>
      <c r="L53" s="1"/>
      <c r="M53" s="1"/>
      <c r="N53" s="1"/>
      <c r="O53" s="1"/>
      <c r="P53" s="150"/>
      <c r="Q53" s="3"/>
      <c r="R53" s="3"/>
      <c r="S53" s="3"/>
      <c r="T53" s="3"/>
      <c r="U53" s="3"/>
      <c r="V53" s="3"/>
      <c r="W53" s="3"/>
      <c r="X53" s="3"/>
      <c r="Y53" s="3"/>
      <c r="Z53" s="3"/>
    </row>
    <row r="54" spans="1:26" ht="12.7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2.7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2.7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7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2.7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2.7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2.7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2.7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2.7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2.7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2.7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2.7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2.7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2.7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2.7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2.7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2.7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2.7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2.7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2.7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2.7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2.7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2.7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2.7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2.7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2.7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2.7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2.7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2.7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2.7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2.7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2.7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2.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2.7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2.7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2.7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2.7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2.7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2.7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2.7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2.7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2.7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2.7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2.7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2.7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2.7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2.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2.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2.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2.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2.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2.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2.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2.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2.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2.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2.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2.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2.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2.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2.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2.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2.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2.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2.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2.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2.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2.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2.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2.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2.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2.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2.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2.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2.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2.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2.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2.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2.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2.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2.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2.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2.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2.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2.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2.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2.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2.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2.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2.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2.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2.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2.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2.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2.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2.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2.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2.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2.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2.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2.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2.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2.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2.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2.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2.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2.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2.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2.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2.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2.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2.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2.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2.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2.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2.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2.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2.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2.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2.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2.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2.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2.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2.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2.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2.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2.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2.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2.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2.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2.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2.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2.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2.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2.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2.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2.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2.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2.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2.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2.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2.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2.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2.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2.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2.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2.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2.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2.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2.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2.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2.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2.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2.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2.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2.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2.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2.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2.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2.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2.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2.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2.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2.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2.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2.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2.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2.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2.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2.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2.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2.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2.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2.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2.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2.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2.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2.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2.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2.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2.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2.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2.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2.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2.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2.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2.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2.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2.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2.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2.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2.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2.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2.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2.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2.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2.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2.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2.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2.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2.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2.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2.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2.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2.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2.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2.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2.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2.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2.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2.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2.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2.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2.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2.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2.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2.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2.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2.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2.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2.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2.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2.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2.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2.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2.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2.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2.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2.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2.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2.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2.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2.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2.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2.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2.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2.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2.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2.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2.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2.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2.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2.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2.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2.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2.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2.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2.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2.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2.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2.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2.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2.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2.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2.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2.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2.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2.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2.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2.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2.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2.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2.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2.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2.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2.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2.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2.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2.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2.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2.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2.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2.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2.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2.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2.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2.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2.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2.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2.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2.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2.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2.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2.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2.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2.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2.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2.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2.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2.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2.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2.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2.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2.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2.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2.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2.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2.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2.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2.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2.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2.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2.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2.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2.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2.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2.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2.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2.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2.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2.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2.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2.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2.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2.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2.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2.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2.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2.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2.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2.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2.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2.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2.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2.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2.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2.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2.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2.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2.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2.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2.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2.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2.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2.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2.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2.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2.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2.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2.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2.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2.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2.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2.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2.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2.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2.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2.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2.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2.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2.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2.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2.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2.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2.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2.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2.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2.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2.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2.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2.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2.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2.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2.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2.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2.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2.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2.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2.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2.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2.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2.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2.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2.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2.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2.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2.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2.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2.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2.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2.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2.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2.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2.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2.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2.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2.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2.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2.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2.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2.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2.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2.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2.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2.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2.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2.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2.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2.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2.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2.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2.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2.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2.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2.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2.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2.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2.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2.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2.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2.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2.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2.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2.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2.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2.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2.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2.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2.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2.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2.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2.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2.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2.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2.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2.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2.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2.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2.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2.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2.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2.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2.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2.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2.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2.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2.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2.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2.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2.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2.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2.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2.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2.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2.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2.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2.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2.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2.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2.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2.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2.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2.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2.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2.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2.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2.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2.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2.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2.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2.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2.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2.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2.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2.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2.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2.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2.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2.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2.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2.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2.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2.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2.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2.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2.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2.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2.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2.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2.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2.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2.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2.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2.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2.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2.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2.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2.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2.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2.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2.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2.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2.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2.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2.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2.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2.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2.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2.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2.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2.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2.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2.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2.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2.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2.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2.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2.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2.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2.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2.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2.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2.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2.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2.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2.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2.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2.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2.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2.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2.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2.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2.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2.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2.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2.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2.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2.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2.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2.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2.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2.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2.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2.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2.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2.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2.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2.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2.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2.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2.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2.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2.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2.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2.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2.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2.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2.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2.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2.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2.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2.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2.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2.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2.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2.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2.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2.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2.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2.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2.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2.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2.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2.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2.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2.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2.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2.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2.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2.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2.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2.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2.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2.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2.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2.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2.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2.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2.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2.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2.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2.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2.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2.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2.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2.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2.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2.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2.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2.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2.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2.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2.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2.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2.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2.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2.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2.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2.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2.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2.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2.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2.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2.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2.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2.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2.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2.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2.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2.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2.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2.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2.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2.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2.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2.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2.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2.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2.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2.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2.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2.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2.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2.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2.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2.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2.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2.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2.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2.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2.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2.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2.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2.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2.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2.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2.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2.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2.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2.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2.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2.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2.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2.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2.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2.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2.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2.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2.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2.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2.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2.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2.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2.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2.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2.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2.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2.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2.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2.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2.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2.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2.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2.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2.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2.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2.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2.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2.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2.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2.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2.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2.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2.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2.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2.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2.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2.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2.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2.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2.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2.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2.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2.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2.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2.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2.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2.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2.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2.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2.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2.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2.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2.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2.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2.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2.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2.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2.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2.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2.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2.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2.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2.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2.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2.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2.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2.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2.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2.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2.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2.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2.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2.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2.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2.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2.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2.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2.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2.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2.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2.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2.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2.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2.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2.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2.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2.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2.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2.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2.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2.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2.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2.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2.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2.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2.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2.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2.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2.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2.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2.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2.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2.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2.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93">
    <mergeCell ref="M9:M10"/>
    <mergeCell ref="O9:O10"/>
    <mergeCell ref="B10:D10"/>
    <mergeCell ref="M11:M12"/>
    <mergeCell ref="O11:O12"/>
    <mergeCell ref="J12:L12"/>
    <mergeCell ref="J15:L15"/>
    <mergeCell ref="J16:L16"/>
    <mergeCell ref="J17:L17"/>
    <mergeCell ref="J18:L18"/>
    <mergeCell ref="B8:D8"/>
    <mergeCell ref="B11:D11"/>
    <mergeCell ref="G11:G12"/>
    <mergeCell ref="I11:I12"/>
    <mergeCell ref="B12:D12"/>
    <mergeCell ref="J14:L14"/>
    <mergeCell ref="A5:A8"/>
    <mergeCell ref="B5:D5"/>
    <mergeCell ref="B6:D6"/>
    <mergeCell ref="B7:D7"/>
    <mergeCell ref="B9:D9"/>
    <mergeCell ref="B1:L1"/>
    <mergeCell ref="N1:P1"/>
    <mergeCell ref="F2:H2"/>
    <mergeCell ref="B3:D3"/>
    <mergeCell ref="B4:D4"/>
    <mergeCell ref="H50:L50"/>
    <mergeCell ref="H51:N51"/>
    <mergeCell ref="H52:N52"/>
    <mergeCell ref="M33:M34"/>
    <mergeCell ref="O33:O34"/>
    <mergeCell ref="J34:L34"/>
    <mergeCell ref="J36:L36"/>
    <mergeCell ref="J37:L37"/>
    <mergeCell ref="J38:L38"/>
    <mergeCell ref="J39:L39"/>
    <mergeCell ref="A45:A47"/>
    <mergeCell ref="B45:D45"/>
    <mergeCell ref="B46:D46"/>
    <mergeCell ref="B47:D47"/>
    <mergeCell ref="J40:L40"/>
    <mergeCell ref="J43:L43"/>
    <mergeCell ref="J45:L45"/>
    <mergeCell ref="J46:L46"/>
    <mergeCell ref="J47:L47"/>
    <mergeCell ref="B50:F50"/>
    <mergeCell ref="B51:F51"/>
    <mergeCell ref="B52:F52"/>
    <mergeCell ref="B40:D40"/>
    <mergeCell ref="B43:D43"/>
    <mergeCell ref="B44:D44"/>
    <mergeCell ref="A36:A40"/>
    <mergeCell ref="B36:D36"/>
    <mergeCell ref="B37:D37"/>
    <mergeCell ref="B38:D38"/>
    <mergeCell ref="B39:D39"/>
    <mergeCell ref="B35:D35"/>
    <mergeCell ref="B13:D13"/>
    <mergeCell ref="A14:A18"/>
    <mergeCell ref="B14:D14"/>
    <mergeCell ref="G14:G15"/>
    <mergeCell ref="B15:D15"/>
    <mergeCell ref="B16:D16"/>
    <mergeCell ref="A23:A31"/>
    <mergeCell ref="B28:D28"/>
    <mergeCell ref="B29:D29"/>
    <mergeCell ref="B24:D24"/>
    <mergeCell ref="B25:D25"/>
    <mergeCell ref="B26:D26"/>
    <mergeCell ref="B27:D27"/>
    <mergeCell ref="B31:D31"/>
    <mergeCell ref="B33:D33"/>
    <mergeCell ref="E33:E34"/>
    <mergeCell ref="G33:G34"/>
    <mergeCell ref="I33:I34"/>
    <mergeCell ref="B34:D34"/>
    <mergeCell ref="H31:J31"/>
    <mergeCell ref="H21:J21"/>
    <mergeCell ref="B22:D22"/>
    <mergeCell ref="H23:J23"/>
    <mergeCell ref="H24:J24"/>
    <mergeCell ref="B30:D30"/>
    <mergeCell ref="H25:J25"/>
    <mergeCell ref="H26:J26"/>
    <mergeCell ref="H27:J27"/>
    <mergeCell ref="H28:J28"/>
    <mergeCell ref="H29:J29"/>
    <mergeCell ref="H30:J30"/>
    <mergeCell ref="B17:D17"/>
    <mergeCell ref="B23:D23"/>
    <mergeCell ref="B18:D18"/>
    <mergeCell ref="B20:D20"/>
    <mergeCell ref="B21:D21"/>
  </mergeCells>
  <pageMargins left="0.35433100000000001" right="0.31496099999999999" top="0.472441" bottom="0.4" header="0" footer="0"/>
  <pageSetup orientation="portrait"/>
  <headerFooter>
    <oddHeader>&amp;L000000APPENDIX 2</oddHeader>
    <oddFooter>&amp;L000000Awesome Glasgow Accounts submission.xlsx / Statement of balances&amp;C000000&amp;P&amp;R000000December 2007</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showGridLines="0" workbookViewId="0"/>
  </sheetViews>
  <sheetFormatPr defaultColWidth="12.5703125" defaultRowHeight="15" customHeight="1"/>
  <cols>
    <col min="1" max="1" width="31.5703125" customWidth="1"/>
    <col min="2" max="2" width="15.42578125" customWidth="1"/>
    <col min="3" max="3" width="1.5703125" customWidth="1"/>
    <col min="4" max="4" width="15.42578125" customWidth="1"/>
    <col min="5" max="5" width="1.42578125" customWidth="1"/>
    <col min="6" max="6" width="15.42578125" customWidth="1"/>
    <col min="7" max="7" width="1.42578125" customWidth="1"/>
    <col min="8" max="8" width="15.42578125" customWidth="1"/>
    <col min="9" max="9" width="1.42578125" customWidth="1"/>
    <col min="10" max="11" width="14.5703125" customWidth="1"/>
    <col min="12" max="12" width="9.140625" customWidth="1"/>
    <col min="13" max="26" width="8.85546875" customWidth="1"/>
  </cols>
  <sheetData>
    <row r="1" spans="1:26" ht="27.75" customHeight="1">
      <c r="A1" s="1"/>
      <c r="B1" s="278" t="str">
        <f>'R&amp;P Accounts'!B2</f>
        <v>Awesome Glasgow</v>
      </c>
      <c r="C1" s="210"/>
      <c r="D1" s="210"/>
      <c r="E1" s="210"/>
      <c r="F1" s="210"/>
      <c r="G1" s="210"/>
      <c r="H1" s="210"/>
      <c r="I1" s="210"/>
      <c r="J1" s="211"/>
      <c r="K1" s="278" t="str">
        <f>'R&amp;P Accounts'!L2</f>
        <v>SC050756 </v>
      </c>
      <c r="L1" s="211"/>
      <c r="M1" s="3"/>
      <c r="N1" s="3"/>
      <c r="O1" s="3"/>
      <c r="P1" s="3"/>
      <c r="Q1" s="3"/>
      <c r="R1" s="3"/>
      <c r="S1" s="3"/>
      <c r="T1" s="3"/>
      <c r="U1" s="3"/>
      <c r="V1" s="3"/>
      <c r="W1" s="3"/>
      <c r="X1" s="3"/>
      <c r="Y1" s="3"/>
      <c r="Z1" s="3"/>
    </row>
    <row r="2" spans="1:26" ht="10.5" customHeight="1">
      <c r="A2" s="279"/>
      <c r="B2" s="246"/>
      <c r="C2" s="246"/>
      <c r="D2" s="246"/>
      <c r="E2" s="246"/>
      <c r="F2" s="246"/>
      <c r="G2" s="246"/>
      <c r="H2" s="246"/>
      <c r="I2" s="246"/>
      <c r="J2" s="246"/>
      <c r="K2" s="247"/>
      <c r="L2" s="1"/>
      <c r="M2" s="3"/>
      <c r="N2" s="3"/>
      <c r="O2" s="3"/>
      <c r="P2" s="3"/>
      <c r="Q2" s="3"/>
      <c r="R2" s="3"/>
      <c r="S2" s="3"/>
      <c r="T2" s="3"/>
      <c r="U2" s="3"/>
      <c r="V2" s="3"/>
      <c r="W2" s="3"/>
      <c r="X2" s="3"/>
      <c r="Y2" s="3"/>
      <c r="Z2" s="3"/>
    </row>
    <row r="3" spans="1:26" ht="26.25" customHeight="1">
      <c r="A3" s="183" t="s">
        <v>89</v>
      </c>
      <c r="B3" s="104"/>
      <c r="C3" s="105"/>
      <c r="D3" s="105"/>
      <c r="E3" s="105"/>
      <c r="F3" s="105"/>
      <c r="G3" s="280"/>
      <c r="H3" s="249"/>
      <c r="I3" s="249"/>
      <c r="J3" s="250"/>
      <c r="K3" s="184"/>
      <c r="L3" s="16"/>
      <c r="M3" s="3"/>
      <c r="N3" s="3"/>
      <c r="O3" s="3"/>
      <c r="P3" s="3"/>
      <c r="Q3" s="3"/>
      <c r="R3" s="3"/>
      <c r="S3" s="3"/>
      <c r="T3" s="3"/>
      <c r="U3" s="3"/>
      <c r="V3" s="3"/>
      <c r="W3" s="3"/>
      <c r="X3" s="3"/>
      <c r="Y3" s="3"/>
      <c r="Z3" s="3"/>
    </row>
    <row r="4" spans="1:26" ht="15" customHeight="1">
      <c r="A4" s="281"/>
      <c r="B4" s="282"/>
      <c r="C4" s="282"/>
      <c r="D4" s="282"/>
      <c r="E4" s="282"/>
      <c r="F4" s="282"/>
      <c r="G4" s="282"/>
      <c r="H4" s="282"/>
      <c r="I4" s="282"/>
      <c r="J4" s="282"/>
      <c r="K4" s="283"/>
      <c r="L4" s="1"/>
      <c r="M4" s="3"/>
      <c r="N4" s="3"/>
      <c r="O4" s="3"/>
      <c r="P4" s="3"/>
      <c r="Q4" s="3"/>
      <c r="R4" s="3"/>
      <c r="S4" s="3"/>
      <c r="T4" s="3"/>
      <c r="U4" s="3"/>
      <c r="V4" s="3"/>
      <c r="W4" s="3"/>
      <c r="X4" s="3"/>
      <c r="Y4" s="3"/>
      <c r="Z4" s="3"/>
    </row>
    <row r="5" spans="1:26" ht="19.5" customHeight="1">
      <c r="A5" s="235" t="s">
        <v>90</v>
      </c>
      <c r="B5" s="284" t="s">
        <v>91</v>
      </c>
      <c r="C5" s="264"/>
      <c r="D5" s="264"/>
      <c r="E5" s="264"/>
      <c r="F5" s="264"/>
      <c r="G5" s="264"/>
      <c r="H5" s="264"/>
      <c r="I5" s="264"/>
      <c r="J5" s="264"/>
      <c r="K5" s="265"/>
      <c r="L5" s="6"/>
      <c r="M5" s="3"/>
      <c r="N5" s="3"/>
      <c r="O5" s="3"/>
      <c r="P5" s="3"/>
      <c r="Q5" s="3"/>
      <c r="R5" s="3"/>
      <c r="S5" s="3"/>
      <c r="T5" s="3"/>
      <c r="U5" s="3"/>
      <c r="V5" s="3"/>
      <c r="W5" s="3"/>
      <c r="X5" s="3"/>
      <c r="Y5" s="3"/>
      <c r="Z5" s="3"/>
    </row>
    <row r="6" spans="1:26" ht="19.5" customHeight="1">
      <c r="A6" s="213"/>
      <c r="B6" s="274"/>
      <c r="C6" s="275"/>
      <c r="D6" s="275"/>
      <c r="E6" s="275"/>
      <c r="F6" s="275"/>
      <c r="G6" s="275"/>
      <c r="H6" s="275"/>
      <c r="I6" s="275"/>
      <c r="J6" s="275"/>
      <c r="K6" s="276"/>
      <c r="L6" s="6"/>
      <c r="M6" s="3"/>
      <c r="N6" s="3"/>
      <c r="O6" s="3"/>
      <c r="P6" s="3"/>
      <c r="Q6" s="3"/>
      <c r="R6" s="3"/>
      <c r="S6" s="3"/>
      <c r="T6" s="3"/>
      <c r="U6" s="3"/>
      <c r="V6" s="3"/>
      <c r="W6" s="3"/>
      <c r="X6" s="3"/>
      <c r="Y6" s="3"/>
      <c r="Z6" s="3"/>
    </row>
    <row r="7" spans="1:26" ht="29.25" customHeight="1">
      <c r="A7" s="213"/>
      <c r="B7" s="274"/>
      <c r="C7" s="275"/>
      <c r="D7" s="275"/>
      <c r="E7" s="275"/>
      <c r="F7" s="275"/>
      <c r="G7" s="275"/>
      <c r="H7" s="275"/>
      <c r="I7" s="275"/>
      <c r="J7" s="275"/>
      <c r="K7" s="276"/>
      <c r="L7" s="6"/>
      <c r="M7" s="3"/>
      <c r="N7" s="3"/>
      <c r="O7" s="3"/>
      <c r="P7" s="3"/>
      <c r="Q7" s="3"/>
      <c r="R7" s="3"/>
      <c r="S7" s="3"/>
      <c r="T7" s="3"/>
      <c r="U7" s="3"/>
      <c r="V7" s="3"/>
      <c r="W7" s="3"/>
      <c r="X7" s="3"/>
      <c r="Y7" s="3"/>
      <c r="Z7" s="3"/>
    </row>
    <row r="8" spans="1:26" ht="41.25" customHeight="1">
      <c r="A8" s="213"/>
      <c r="B8" s="274"/>
      <c r="C8" s="275"/>
      <c r="D8" s="275"/>
      <c r="E8" s="275"/>
      <c r="F8" s="275"/>
      <c r="G8" s="275"/>
      <c r="H8" s="275"/>
      <c r="I8" s="275"/>
      <c r="J8" s="275"/>
      <c r="K8" s="276"/>
      <c r="L8" s="6"/>
      <c r="M8" s="3"/>
      <c r="N8" s="3"/>
      <c r="O8" s="3"/>
      <c r="P8" s="3"/>
      <c r="Q8" s="3"/>
      <c r="R8" s="3"/>
      <c r="S8" s="3"/>
      <c r="T8" s="3"/>
      <c r="U8" s="3"/>
      <c r="V8" s="3"/>
      <c r="W8" s="3"/>
      <c r="X8" s="3"/>
      <c r="Y8" s="3"/>
      <c r="Z8" s="3"/>
    </row>
    <row r="9" spans="1:26" ht="186.75" customHeight="1">
      <c r="A9" s="214"/>
      <c r="B9" s="266"/>
      <c r="C9" s="267"/>
      <c r="D9" s="267"/>
      <c r="E9" s="267"/>
      <c r="F9" s="267"/>
      <c r="G9" s="267"/>
      <c r="H9" s="267"/>
      <c r="I9" s="267"/>
      <c r="J9" s="267"/>
      <c r="K9" s="268"/>
      <c r="L9" s="6"/>
      <c r="M9" s="3"/>
      <c r="N9" s="3"/>
      <c r="O9" s="3"/>
      <c r="P9" s="3"/>
      <c r="Q9" s="3"/>
      <c r="R9" s="3"/>
      <c r="S9" s="3"/>
      <c r="T9" s="3"/>
      <c r="U9" s="3"/>
      <c r="V9" s="3"/>
      <c r="W9" s="3"/>
      <c r="X9" s="3"/>
      <c r="Y9" s="3"/>
      <c r="Z9" s="3"/>
    </row>
    <row r="10" spans="1:26" ht="12.75" customHeight="1">
      <c r="A10" s="269"/>
      <c r="B10" s="210"/>
      <c r="C10" s="210"/>
      <c r="D10" s="210"/>
      <c r="E10" s="210"/>
      <c r="F10" s="210"/>
      <c r="G10" s="210"/>
      <c r="H10" s="210"/>
      <c r="I10" s="210"/>
      <c r="J10" s="210"/>
      <c r="K10" s="211"/>
      <c r="L10" s="1"/>
      <c r="M10" s="3"/>
      <c r="N10" s="3"/>
      <c r="O10" s="3"/>
      <c r="P10" s="3"/>
      <c r="Q10" s="3"/>
      <c r="R10" s="3"/>
      <c r="S10" s="3"/>
      <c r="T10" s="3"/>
      <c r="U10" s="3"/>
      <c r="V10" s="3"/>
      <c r="W10" s="3"/>
      <c r="X10" s="3"/>
      <c r="Y10" s="3"/>
      <c r="Z10" s="3"/>
    </row>
    <row r="11" spans="1:26" ht="27" customHeight="1">
      <c r="A11" s="1"/>
      <c r="B11" s="285" t="s">
        <v>92</v>
      </c>
      <c r="C11" s="207"/>
      <c r="D11" s="207"/>
      <c r="E11" s="207"/>
      <c r="F11" s="208"/>
      <c r="G11" s="116"/>
      <c r="H11" s="115" t="s">
        <v>93</v>
      </c>
      <c r="I11" s="116"/>
      <c r="J11" s="115" t="s">
        <v>94</v>
      </c>
      <c r="K11" s="115" t="s">
        <v>95</v>
      </c>
      <c r="L11" s="1"/>
      <c r="M11" s="3"/>
      <c r="N11" s="3"/>
      <c r="O11" s="3"/>
      <c r="P11" s="3"/>
      <c r="Q11" s="3"/>
      <c r="R11" s="3"/>
      <c r="S11" s="3"/>
      <c r="T11" s="3"/>
      <c r="U11" s="3"/>
      <c r="V11" s="3"/>
      <c r="W11" s="3"/>
      <c r="X11" s="3"/>
      <c r="Y11" s="3"/>
      <c r="Z11" s="3"/>
    </row>
    <row r="12" spans="1:26" ht="14.25" customHeight="1">
      <c r="A12" s="235" t="s">
        <v>96</v>
      </c>
      <c r="B12" s="272"/>
      <c r="C12" s="200"/>
      <c r="D12" s="200"/>
      <c r="E12" s="200"/>
      <c r="F12" s="201"/>
      <c r="G12" s="143"/>
      <c r="H12" s="185"/>
      <c r="I12" s="186"/>
      <c r="J12" s="187"/>
      <c r="K12" s="188"/>
      <c r="L12" s="6"/>
      <c r="M12" s="3"/>
      <c r="N12" s="3"/>
      <c r="O12" s="3"/>
      <c r="P12" s="3"/>
      <c r="Q12" s="3"/>
      <c r="R12" s="3"/>
      <c r="S12" s="3"/>
      <c r="T12" s="3"/>
      <c r="U12" s="3"/>
      <c r="V12" s="3"/>
      <c r="W12" s="3"/>
      <c r="X12" s="3"/>
      <c r="Y12" s="3"/>
      <c r="Z12" s="3"/>
    </row>
    <row r="13" spans="1:26" ht="102.75" customHeight="1">
      <c r="A13" s="213"/>
      <c r="B13" s="286" t="s">
        <v>97</v>
      </c>
      <c r="C13" s="267"/>
      <c r="D13" s="267"/>
      <c r="E13" s="267"/>
      <c r="F13" s="268"/>
      <c r="G13" s="143"/>
      <c r="H13" s="185" t="s">
        <v>98</v>
      </c>
      <c r="I13" s="186"/>
      <c r="J13" s="187">
        <v>1</v>
      </c>
      <c r="K13" s="188">
        <v>500</v>
      </c>
      <c r="L13" s="6"/>
      <c r="M13" s="3"/>
      <c r="N13" s="3"/>
      <c r="O13" s="3"/>
      <c r="P13" s="3"/>
      <c r="Q13" s="3"/>
      <c r="R13" s="3"/>
      <c r="S13" s="3"/>
      <c r="T13" s="3"/>
      <c r="U13" s="3"/>
      <c r="V13" s="3"/>
      <c r="W13" s="3"/>
      <c r="X13" s="3"/>
      <c r="Y13" s="3"/>
      <c r="Z13" s="3"/>
    </row>
    <row r="14" spans="1:26" ht="170.25" customHeight="1">
      <c r="A14" s="213"/>
      <c r="B14" s="272" t="s">
        <v>99</v>
      </c>
      <c r="C14" s="200"/>
      <c r="D14" s="200"/>
      <c r="E14" s="200"/>
      <c r="F14" s="201"/>
      <c r="G14" s="143"/>
      <c r="H14" s="189" t="s">
        <v>100</v>
      </c>
      <c r="I14" s="186"/>
      <c r="J14" s="187">
        <v>1</v>
      </c>
      <c r="K14" s="188">
        <v>500</v>
      </c>
      <c r="L14" s="6"/>
      <c r="M14" s="3"/>
      <c r="N14" s="3"/>
      <c r="O14" s="3"/>
      <c r="P14" s="3"/>
      <c r="Q14" s="3"/>
      <c r="R14" s="3"/>
      <c r="S14" s="3"/>
      <c r="T14" s="3"/>
      <c r="U14" s="3"/>
      <c r="V14" s="3"/>
      <c r="W14" s="3"/>
      <c r="X14" s="3"/>
      <c r="Y14" s="3"/>
      <c r="Z14" s="3"/>
    </row>
    <row r="15" spans="1:26" ht="101.25" customHeight="1">
      <c r="A15" s="213"/>
      <c r="B15" s="287" t="s">
        <v>101</v>
      </c>
      <c r="C15" s="267"/>
      <c r="D15" s="267"/>
      <c r="E15" s="267"/>
      <c r="F15" s="268"/>
      <c r="G15" s="143"/>
      <c r="H15" s="189" t="s">
        <v>102</v>
      </c>
      <c r="I15" s="186"/>
      <c r="J15" s="187">
        <v>1</v>
      </c>
      <c r="K15" s="188">
        <v>500</v>
      </c>
      <c r="L15" s="6"/>
      <c r="M15" s="3"/>
      <c r="N15" s="3"/>
      <c r="O15" s="3"/>
      <c r="P15" s="3"/>
      <c r="Q15" s="3"/>
      <c r="R15" s="3"/>
      <c r="S15" s="3"/>
      <c r="T15" s="3"/>
      <c r="U15" s="3"/>
      <c r="V15" s="3"/>
      <c r="W15" s="3"/>
      <c r="X15" s="3"/>
      <c r="Y15" s="3"/>
      <c r="Z15" s="3"/>
    </row>
    <row r="16" spans="1:26" ht="134.25" customHeight="1">
      <c r="A16" s="213"/>
      <c r="B16" s="272" t="s">
        <v>103</v>
      </c>
      <c r="C16" s="200"/>
      <c r="D16" s="200"/>
      <c r="E16" s="200"/>
      <c r="F16" s="201"/>
      <c r="G16" s="143"/>
      <c r="H16" s="189" t="s">
        <v>104</v>
      </c>
      <c r="I16" s="186"/>
      <c r="J16" s="187">
        <v>1</v>
      </c>
      <c r="K16" s="188">
        <v>500</v>
      </c>
      <c r="L16" s="6"/>
      <c r="M16" s="3"/>
      <c r="N16" s="3"/>
      <c r="O16" s="3"/>
      <c r="P16" s="3"/>
      <c r="Q16" s="3"/>
      <c r="R16" s="3"/>
      <c r="S16" s="3"/>
      <c r="T16" s="3"/>
      <c r="U16" s="3"/>
      <c r="V16" s="3"/>
      <c r="W16" s="3"/>
      <c r="X16" s="3"/>
      <c r="Y16" s="3"/>
      <c r="Z16" s="3"/>
    </row>
    <row r="17" spans="1:26" ht="129.75" customHeight="1">
      <c r="A17" s="213"/>
      <c r="B17" s="272" t="s">
        <v>105</v>
      </c>
      <c r="C17" s="200"/>
      <c r="D17" s="200"/>
      <c r="E17" s="200"/>
      <c r="F17" s="201"/>
      <c r="G17" s="143"/>
      <c r="H17" s="189" t="s">
        <v>106</v>
      </c>
      <c r="I17" s="186"/>
      <c r="J17" s="187">
        <v>1</v>
      </c>
      <c r="K17" s="188">
        <v>500</v>
      </c>
      <c r="L17" s="6"/>
      <c r="M17" s="3"/>
      <c r="N17" s="3"/>
      <c r="O17" s="3"/>
      <c r="P17" s="3"/>
      <c r="Q17" s="3"/>
      <c r="R17" s="3"/>
      <c r="S17" s="3"/>
      <c r="T17" s="3"/>
      <c r="U17" s="3"/>
      <c r="V17" s="3"/>
      <c r="W17" s="3"/>
      <c r="X17" s="3"/>
      <c r="Y17" s="3"/>
      <c r="Z17" s="3"/>
    </row>
    <row r="18" spans="1:26" ht="200.25" customHeight="1">
      <c r="A18" s="214"/>
      <c r="B18" s="286" t="s">
        <v>107</v>
      </c>
      <c r="C18" s="267"/>
      <c r="D18" s="267"/>
      <c r="E18" s="267"/>
      <c r="F18" s="268"/>
      <c r="G18" s="143"/>
      <c r="H18" s="189" t="s">
        <v>108</v>
      </c>
      <c r="I18" s="186"/>
      <c r="J18" s="187">
        <v>1</v>
      </c>
      <c r="K18" s="188">
        <v>500</v>
      </c>
      <c r="L18" s="6"/>
      <c r="M18" s="3"/>
      <c r="N18" s="3"/>
      <c r="O18" s="3"/>
      <c r="P18" s="3"/>
      <c r="Q18" s="3"/>
      <c r="R18" s="3"/>
      <c r="S18" s="3"/>
      <c r="T18" s="3"/>
      <c r="U18" s="3"/>
      <c r="V18" s="3"/>
      <c r="W18" s="3"/>
      <c r="X18" s="3"/>
      <c r="Y18" s="3"/>
      <c r="Z18" s="3"/>
    </row>
    <row r="19" spans="1:26" ht="51" customHeight="1">
      <c r="A19" s="190"/>
      <c r="B19" s="272" t="s">
        <v>109</v>
      </c>
      <c r="C19" s="200"/>
      <c r="D19" s="200"/>
      <c r="E19" s="200"/>
      <c r="F19" s="201"/>
      <c r="G19" s="143"/>
      <c r="H19" s="189" t="s">
        <v>110</v>
      </c>
      <c r="I19" s="186"/>
      <c r="J19" s="187">
        <v>1</v>
      </c>
      <c r="K19" s="188">
        <v>250</v>
      </c>
      <c r="L19" s="6"/>
      <c r="M19" s="3"/>
      <c r="N19" s="3"/>
      <c r="O19" s="3"/>
      <c r="P19" s="3"/>
      <c r="Q19" s="3"/>
      <c r="R19" s="3"/>
      <c r="S19" s="3"/>
      <c r="T19" s="3"/>
      <c r="U19" s="3"/>
      <c r="V19" s="3"/>
      <c r="W19" s="3"/>
      <c r="X19" s="3"/>
      <c r="Y19" s="3"/>
      <c r="Z19" s="3"/>
    </row>
    <row r="20" spans="1:26" ht="76.5" customHeight="1">
      <c r="A20" s="190"/>
      <c r="B20" s="272" t="s">
        <v>111</v>
      </c>
      <c r="C20" s="200"/>
      <c r="D20" s="200"/>
      <c r="E20" s="200"/>
      <c r="F20" s="201"/>
      <c r="G20" s="143"/>
      <c r="H20" s="189" t="s">
        <v>112</v>
      </c>
      <c r="I20" s="186"/>
      <c r="J20" s="187">
        <v>1</v>
      </c>
      <c r="K20" s="188">
        <v>250</v>
      </c>
      <c r="L20" s="6"/>
      <c r="M20" s="3"/>
      <c r="N20" s="3"/>
      <c r="O20" s="3"/>
      <c r="P20" s="3"/>
      <c r="Q20" s="3"/>
      <c r="R20" s="3"/>
      <c r="S20" s="3"/>
      <c r="T20" s="3"/>
      <c r="U20" s="3"/>
      <c r="V20" s="3"/>
      <c r="W20" s="3"/>
      <c r="X20" s="3"/>
      <c r="Y20" s="3"/>
      <c r="Z20" s="3"/>
    </row>
    <row r="21" spans="1:26" ht="16.5" customHeight="1">
      <c r="A21" s="190"/>
      <c r="B21" s="272"/>
      <c r="C21" s="200"/>
      <c r="D21" s="200"/>
      <c r="E21" s="200"/>
      <c r="F21" s="201"/>
      <c r="G21" s="143"/>
      <c r="H21" s="189"/>
      <c r="I21" s="186"/>
      <c r="J21" s="187"/>
      <c r="K21" s="188"/>
      <c r="L21" s="6"/>
      <c r="M21" s="3"/>
      <c r="N21" s="3"/>
      <c r="O21" s="3"/>
      <c r="P21" s="3"/>
      <c r="Q21" s="3"/>
      <c r="R21" s="3"/>
      <c r="S21" s="3"/>
      <c r="T21" s="3"/>
      <c r="U21" s="3"/>
      <c r="V21" s="3"/>
      <c r="W21" s="3"/>
      <c r="X21" s="3"/>
      <c r="Y21" s="3"/>
      <c r="Z21" s="3"/>
    </row>
    <row r="22" spans="1:26" ht="20.25" customHeight="1">
      <c r="A22" s="116"/>
      <c r="B22" s="288" t="s">
        <v>71</v>
      </c>
      <c r="C22" s="203"/>
      <c r="D22" s="203"/>
      <c r="E22" s="203"/>
      <c r="F22" s="203"/>
      <c r="G22" s="203"/>
      <c r="H22" s="203"/>
      <c r="I22" s="203"/>
      <c r="J22" s="241"/>
      <c r="K22" s="191">
        <f>SUM(K12:K21)</f>
        <v>3500</v>
      </c>
      <c r="L22" s="6"/>
      <c r="M22" s="3"/>
      <c r="N22" s="3"/>
      <c r="O22" s="3"/>
      <c r="P22" s="3"/>
      <c r="Q22" s="3"/>
      <c r="R22" s="3"/>
      <c r="S22" s="3"/>
      <c r="T22" s="3"/>
      <c r="U22" s="3"/>
      <c r="V22" s="3"/>
      <c r="W22" s="3"/>
      <c r="X22" s="3"/>
      <c r="Y22" s="3"/>
      <c r="Z22" s="3"/>
    </row>
    <row r="23" spans="1:26" ht="15.75" customHeight="1">
      <c r="A23" s="116"/>
      <c r="B23" s="192"/>
      <c r="C23" s="192"/>
      <c r="D23" s="192"/>
      <c r="E23" s="192"/>
      <c r="F23" s="192"/>
      <c r="G23" s="192"/>
      <c r="H23" s="192"/>
      <c r="I23" s="192"/>
      <c r="J23" s="192"/>
      <c r="K23" s="193"/>
      <c r="L23" s="1"/>
      <c r="M23" s="3"/>
      <c r="N23" s="3"/>
      <c r="O23" s="3"/>
      <c r="P23" s="3"/>
      <c r="Q23" s="3"/>
      <c r="R23" s="3"/>
      <c r="S23" s="3"/>
      <c r="T23" s="3"/>
      <c r="U23" s="3"/>
      <c r="V23" s="3"/>
      <c r="W23" s="3"/>
      <c r="X23" s="3"/>
      <c r="Y23" s="3"/>
      <c r="Z23" s="3"/>
    </row>
    <row r="24" spans="1:26" ht="19.5" customHeight="1">
      <c r="A24" s="194" t="s">
        <v>113</v>
      </c>
      <c r="B24" s="263" t="s">
        <v>114</v>
      </c>
      <c r="C24" s="264"/>
      <c r="D24" s="264"/>
      <c r="E24" s="264"/>
      <c r="F24" s="264"/>
      <c r="G24" s="264"/>
      <c r="H24" s="264"/>
      <c r="I24" s="264"/>
      <c r="J24" s="265"/>
      <c r="K24" s="218" t="s">
        <v>115</v>
      </c>
      <c r="L24" s="6"/>
      <c r="M24" s="3"/>
      <c r="N24" s="3"/>
      <c r="O24" s="3"/>
      <c r="P24" s="3"/>
      <c r="Q24" s="3"/>
      <c r="R24" s="3"/>
      <c r="S24" s="3"/>
      <c r="T24" s="3"/>
      <c r="U24" s="3"/>
      <c r="V24" s="3"/>
      <c r="W24" s="3"/>
      <c r="X24" s="3"/>
      <c r="Y24" s="3"/>
      <c r="Z24" s="3"/>
    </row>
    <row r="25" spans="1:26" ht="17.25" customHeight="1">
      <c r="A25" s="195"/>
      <c r="B25" s="266"/>
      <c r="C25" s="267"/>
      <c r="D25" s="267"/>
      <c r="E25" s="267"/>
      <c r="F25" s="267"/>
      <c r="G25" s="267"/>
      <c r="H25" s="267"/>
      <c r="I25" s="267"/>
      <c r="J25" s="268"/>
      <c r="K25" s="220"/>
      <c r="L25" s="6"/>
      <c r="M25" s="3"/>
      <c r="N25" s="3"/>
      <c r="O25" s="3"/>
      <c r="P25" s="3"/>
      <c r="Q25" s="3"/>
      <c r="R25" s="3"/>
      <c r="S25" s="3"/>
      <c r="T25" s="3"/>
      <c r="U25" s="3"/>
      <c r="V25" s="3"/>
      <c r="W25" s="3"/>
      <c r="X25" s="3"/>
      <c r="Y25" s="3"/>
      <c r="Z25" s="3"/>
    </row>
    <row r="26" spans="1:26" ht="12.75" customHeight="1">
      <c r="A26" s="269"/>
      <c r="B26" s="210"/>
      <c r="C26" s="210"/>
      <c r="D26" s="210"/>
      <c r="E26" s="210"/>
      <c r="F26" s="210"/>
      <c r="G26" s="210"/>
      <c r="H26" s="210"/>
      <c r="I26" s="210"/>
      <c r="J26" s="210"/>
      <c r="K26" s="211"/>
      <c r="L26" s="1"/>
      <c r="M26" s="3"/>
      <c r="N26" s="3"/>
      <c r="O26" s="3"/>
      <c r="P26" s="3"/>
      <c r="Q26" s="3"/>
      <c r="R26" s="3"/>
      <c r="S26" s="3"/>
      <c r="T26" s="3"/>
      <c r="U26" s="3"/>
      <c r="V26" s="3"/>
      <c r="W26" s="3"/>
      <c r="X26" s="3"/>
      <c r="Y26" s="3"/>
      <c r="Z26" s="3"/>
    </row>
    <row r="27" spans="1:26" ht="27" customHeight="1">
      <c r="A27" s="1"/>
      <c r="B27" s="285" t="s">
        <v>116</v>
      </c>
      <c r="C27" s="207"/>
      <c r="D27" s="207"/>
      <c r="E27" s="207"/>
      <c r="F27" s="207"/>
      <c r="G27" s="207"/>
      <c r="H27" s="207"/>
      <c r="I27" s="207"/>
      <c r="J27" s="208"/>
      <c r="K27" s="115" t="s">
        <v>95</v>
      </c>
      <c r="L27" s="1"/>
      <c r="M27" s="3"/>
      <c r="N27" s="3"/>
      <c r="O27" s="3"/>
      <c r="P27" s="3"/>
      <c r="Q27" s="3"/>
      <c r="R27" s="3"/>
      <c r="S27" s="3"/>
      <c r="T27" s="3"/>
      <c r="U27" s="3"/>
      <c r="V27" s="3"/>
      <c r="W27" s="3"/>
      <c r="X27" s="3"/>
      <c r="Y27" s="3"/>
      <c r="Z27" s="3"/>
    </row>
    <row r="28" spans="1:26" ht="19.5" customHeight="1">
      <c r="A28" s="235" t="s">
        <v>117</v>
      </c>
      <c r="B28" s="225"/>
      <c r="C28" s="200"/>
      <c r="D28" s="200"/>
      <c r="E28" s="200"/>
      <c r="F28" s="200"/>
      <c r="G28" s="200"/>
      <c r="H28" s="200"/>
      <c r="I28" s="200"/>
      <c r="J28" s="201"/>
      <c r="K28" s="196"/>
      <c r="L28" s="6"/>
      <c r="M28" s="3"/>
      <c r="N28" s="3"/>
      <c r="O28" s="3"/>
      <c r="P28" s="3"/>
      <c r="Q28" s="3"/>
      <c r="R28" s="3"/>
      <c r="S28" s="3"/>
      <c r="T28" s="3"/>
      <c r="U28" s="3"/>
      <c r="V28" s="3"/>
      <c r="W28" s="3"/>
      <c r="X28" s="3"/>
      <c r="Y28" s="3"/>
      <c r="Z28" s="3"/>
    </row>
    <row r="29" spans="1:26" ht="19.5" customHeight="1">
      <c r="A29" s="213"/>
      <c r="B29" s="225"/>
      <c r="C29" s="200"/>
      <c r="D29" s="200"/>
      <c r="E29" s="200"/>
      <c r="F29" s="200"/>
      <c r="G29" s="200"/>
      <c r="H29" s="200"/>
      <c r="I29" s="200"/>
      <c r="J29" s="201"/>
      <c r="K29" s="196"/>
      <c r="L29" s="6"/>
      <c r="M29" s="3"/>
      <c r="N29" s="3"/>
      <c r="O29" s="3"/>
      <c r="P29" s="3"/>
      <c r="Q29" s="3"/>
      <c r="R29" s="3"/>
      <c r="S29" s="3"/>
      <c r="T29" s="3"/>
      <c r="U29" s="3"/>
      <c r="V29" s="3"/>
      <c r="W29" s="3"/>
      <c r="X29" s="3"/>
      <c r="Y29" s="3"/>
      <c r="Z29" s="3"/>
    </row>
    <row r="30" spans="1:26" ht="19.5" customHeight="1">
      <c r="A30" s="213"/>
      <c r="B30" s="225"/>
      <c r="C30" s="200"/>
      <c r="D30" s="200"/>
      <c r="E30" s="200"/>
      <c r="F30" s="200"/>
      <c r="G30" s="200"/>
      <c r="H30" s="200"/>
      <c r="I30" s="200"/>
      <c r="J30" s="201"/>
      <c r="K30" s="196"/>
      <c r="L30" s="6"/>
      <c r="M30" s="3"/>
      <c r="N30" s="3"/>
      <c r="O30" s="3"/>
      <c r="P30" s="3"/>
      <c r="Q30" s="3"/>
      <c r="R30" s="3"/>
      <c r="S30" s="3"/>
      <c r="T30" s="3"/>
      <c r="U30" s="3"/>
      <c r="V30" s="3"/>
      <c r="W30" s="3"/>
      <c r="X30" s="3"/>
      <c r="Y30" s="3"/>
      <c r="Z30" s="3"/>
    </row>
    <row r="31" spans="1:26" ht="19.5" customHeight="1">
      <c r="A31" s="213"/>
      <c r="B31" s="225"/>
      <c r="C31" s="200"/>
      <c r="D31" s="200"/>
      <c r="E31" s="200"/>
      <c r="F31" s="200"/>
      <c r="G31" s="200"/>
      <c r="H31" s="200"/>
      <c r="I31" s="200"/>
      <c r="J31" s="201"/>
      <c r="K31" s="196"/>
      <c r="L31" s="6"/>
      <c r="M31" s="3"/>
      <c r="N31" s="3"/>
      <c r="O31" s="3"/>
      <c r="P31" s="3"/>
      <c r="Q31" s="3"/>
      <c r="R31" s="3"/>
      <c r="S31" s="3"/>
      <c r="T31" s="3"/>
      <c r="U31" s="3"/>
      <c r="V31" s="3"/>
      <c r="W31" s="3"/>
      <c r="X31" s="3"/>
      <c r="Y31" s="3"/>
      <c r="Z31" s="3"/>
    </row>
    <row r="32" spans="1:26" ht="19.5" customHeight="1">
      <c r="A32" s="214"/>
      <c r="B32" s="225"/>
      <c r="C32" s="200"/>
      <c r="D32" s="200"/>
      <c r="E32" s="200"/>
      <c r="F32" s="200"/>
      <c r="G32" s="200"/>
      <c r="H32" s="200"/>
      <c r="I32" s="200"/>
      <c r="J32" s="201"/>
      <c r="K32" s="197"/>
      <c r="L32" s="6"/>
      <c r="M32" s="3"/>
      <c r="N32" s="3"/>
      <c r="O32" s="3"/>
      <c r="P32" s="3"/>
      <c r="Q32" s="3"/>
      <c r="R32" s="3"/>
      <c r="S32" s="3"/>
      <c r="T32" s="3"/>
      <c r="U32" s="3"/>
      <c r="V32" s="3"/>
      <c r="W32" s="3"/>
      <c r="X32" s="3"/>
      <c r="Y32" s="3"/>
      <c r="Z32" s="3"/>
    </row>
    <row r="33" spans="1:26" ht="12.75" customHeight="1">
      <c r="A33" s="262"/>
      <c r="B33" s="207"/>
      <c r="C33" s="207"/>
      <c r="D33" s="207"/>
      <c r="E33" s="207"/>
      <c r="F33" s="207"/>
      <c r="G33" s="207"/>
      <c r="H33" s="207"/>
      <c r="I33" s="207"/>
      <c r="J33" s="207"/>
      <c r="K33" s="208"/>
      <c r="L33" s="1"/>
      <c r="M33" s="3"/>
      <c r="N33" s="3"/>
      <c r="O33" s="3"/>
      <c r="P33" s="3"/>
      <c r="Q33" s="3"/>
      <c r="R33" s="3"/>
      <c r="S33" s="3"/>
      <c r="T33" s="3"/>
      <c r="U33" s="3"/>
      <c r="V33" s="3"/>
      <c r="W33" s="3"/>
      <c r="X33" s="3"/>
      <c r="Y33" s="3"/>
      <c r="Z33" s="3"/>
    </row>
    <row r="34" spans="1:26" ht="19.5" customHeight="1">
      <c r="A34" s="194" t="s">
        <v>118</v>
      </c>
      <c r="B34" s="263" t="s">
        <v>119</v>
      </c>
      <c r="C34" s="264"/>
      <c r="D34" s="264"/>
      <c r="E34" s="264"/>
      <c r="F34" s="264"/>
      <c r="G34" s="264"/>
      <c r="H34" s="264"/>
      <c r="I34" s="264"/>
      <c r="J34" s="265"/>
      <c r="K34" s="218" t="s">
        <v>115</v>
      </c>
      <c r="L34" s="6"/>
      <c r="M34" s="3"/>
      <c r="N34" s="3"/>
      <c r="O34" s="3"/>
      <c r="P34" s="3"/>
      <c r="Q34" s="3"/>
      <c r="R34" s="3"/>
      <c r="S34" s="3"/>
      <c r="T34" s="3"/>
      <c r="U34" s="3"/>
      <c r="V34" s="3"/>
      <c r="W34" s="3"/>
      <c r="X34" s="3"/>
      <c r="Y34" s="3"/>
      <c r="Z34" s="3"/>
    </row>
    <row r="35" spans="1:26" ht="17.25" customHeight="1">
      <c r="A35" s="195"/>
      <c r="B35" s="266"/>
      <c r="C35" s="267"/>
      <c r="D35" s="267"/>
      <c r="E35" s="267"/>
      <c r="F35" s="267"/>
      <c r="G35" s="267"/>
      <c r="H35" s="267"/>
      <c r="I35" s="267"/>
      <c r="J35" s="268"/>
      <c r="K35" s="220"/>
      <c r="L35" s="6"/>
      <c r="M35" s="3"/>
      <c r="N35" s="3"/>
      <c r="O35" s="3"/>
      <c r="P35" s="3"/>
      <c r="Q35" s="3"/>
      <c r="R35" s="3"/>
      <c r="S35" s="3"/>
      <c r="T35" s="3"/>
      <c r="U35" s="3"/>
      <c r="V35" s="3"/>
      <c r="W35" s="3"/>
      <c r="X35" s="3"/>
      <c r="Y35" s="3"/>
      <c r="Z35" s="3"/>
    </row>
    <row r="36" spans="1:26" ht="12.75" customHeight="1">
      <c r="A36" s="269"/>
      <c r="B36" s="210"/>
      <c r="C36" s="210"/>
      <c r="D36" s="210"/>
      <c r="E36" s="210"/>
      <c r="F36" s="210"/>
      <c r="G36" s="210"/>
      <c r="H36" s="210"/>
      <c r="I36" s="210"/>
      <c r="J36" s="210"/>
      <c r="K36" s="211"/>
      <c r="L36" s="1"/>
      <c r="M36" s="3"/>
      <c r="N36" s="3"/>
      <c r="O36" s="3"/>
      <c r="P36" s="3"/>
      <c r="Q36" s="3"/>
      <c r="R36" s="3"/>
      <c r="S36" s="3"/>
      <c r="T36" s="3"/>
      <c r="U36" s="3"/>
      <c r="V36" s="3"/>
      <c r="W36" s="3"/>
      <c r="X36" s="3"/>
      <c r="Y36" s="3"/>
      <c r="Z36" s="3"/>
    </row>
    <row r="37" spans="1:26" ht="27" customHeight="1">
      <c r="A37" s="270"/>
      <c r="B37" s="207"/>
      <c r="C37" s="207"/>
      <c r="D37" s="207"/>
      <c r="E37" s="207"/>
      <c r="F37" s="207"/>
      <c r="G37" s="207"/>
      <c r="H37" s="208"/>
      <c r="I37" s="116"/>
      <c r="J37" s="115" t="s">
        <v>120</v>
      </c>
      <c r="K37" s="115" t="s">
        <v>95</v>
      </c>
      <c r="L37" s="1"/>
      <c r="M37" s="3"/>
      <c r="N37" s="3"/>
      <c r="O37" s="3"/>
      <c r="P37" s="3"/>
      <c r="Q37" s="3"/>
      <c r="R37" s="3"/>
      <c r="S37" s="3"/>
      <c r="T37" s="3"/>
      <c r="U37" s="3"/>
      <c r="V37" s="3"/>
      <c r="W37" s="3"/>
      <c r="X37" s="3"/>
      <c r="Y37" s="3"/>
      <c r="Z37" s="3"/>
    </row>
    <row r="38" spans="1:26" ht="19.5" customHeight="1">
      <c r="A38" s="235" t="s">
        <v>121</v>
      </c>
      <c r="B38" s="225"/>
      <c r="C38" s="200"/>
      <c r="D38" s="200"/>
      <c r="E38" s="200"/>
      <c r="F38" s="200"/>
      <c r="G38" s="200"/>
      <c r="H38" s="201"/>
      <c r="I38" s="143"/>
      <c r="J38" s="197"/>
      <c r="K38" s="197"/>
      <c r="L38" s="6"/>
      <c r="M38" s="3"/>
      <c r="N38" s="3"/>
      <c r="O38" s="3"/>
      <c r="P38" s="3"/>
      <c r="Q38" s="3"/>
      <c r="R38" s="3"/>
      <c r="S38" s="3"/>
      <c r="T38" s="3"/>
      <c r="U38" s="3"/>
      <c r="V38" s="3"/>
      <c r="W38" s="3"/>
      <c r="X38" s="3"/>
      <c r="Y38" s="3"/>
      <c r="Z38" s="3"/>
    </row>
    <row r="39" spans="1:26" ht="19.5" customHeight="1">
      <c r="A39" s="213"/>
      <c r="B39" s="225"/>
      <c r="C39" s="200"/>
      <c r="D39" s="200"/>
      <c r="E39" s="200"/>
      <c r="F39" s="200"/>
      <c r="G39" s="200"/>
      <c r="H39" s="201"/>
      <c r="I39" s="143"/>
      <c r="J39" s="197"/>
      <c r="K39" s="197"/>
      <c r="L39" s="6"/>
      <c r="M39" s="3"/>
      <c r="N39" s="3"/>
      <c r="O39" s="3"/>
      <c r="P39" s="3"/>
      <c r="Q39" s="3"/>
      <c r="R39" s="3"/>
      <c r="S39" s="3"/>
      <c r="T39" s="3"/>
      <c r="U39" s="3"/>
      <c r="V39" s="3"/>
      <c r="W39" s="3"/>
      <c r="X39" s="3"/>
      <c r="Y39" s="3"/>
      <c r="Z39" s="3"/>
    </row>
    <row r="40" spans="1:26" ht="19.5" customHeight="1">
      <c r="A40" s="213"/>
      <c r="B40" s="225"/>
      <c r="C40" s="200"/>
      <c r="D40" s="200"/>
      <c r="E40" s="200"/>
      <c r="F40" s="200"/>
      <c r="G40" s="200"/>
      <c r="H40" s="201"/>
      <c r="I40" s="143"/>
      <c r="J40" s="197"/>
      <c r="K40" s="197"/>
      <c r="L40" s="6"/>
      <c r="M40" s="3"/>
      <c r="N40" s="3"/>
      <c r="O40" s="3"/>
      <c r="P40" s="3"/>
      <c r="Q40" s="3"/>
      <c r="R40" s="3"/>
      <c r="S40" s="3"/>
      <c r="T40" s="3"/>
      <c r="U40" s="3"/>
      <c r="V40" s="3"/>
      <c r="W40" s="3"/>
      <c r="X40" s="3"/>
      <c r="Y40" s="3"/>
      <c r="Z40" s="3"/>
    </row>
    <row r="41" spans="1:26" ht="19.5" customHeight="1">
      <c r="A41" s="213"/>
      <c r="B41" s="225"/>
      <c r="C41" s="200"/>
      <c r="D41" s="200"/>
      <c r="E41" s="200"/>
      <c r="F41" s="200"/>
      <c r="G41" s="200"/>
      <c r="H41" s="201"/>
      <c r="I41" s="143"/>
      <c r="J41" s="197"/>
      <c r="K41" s="197"/>
      <c r="L41" s="6"/>
      <c r="M41" s="3"/>
      <c r="N41" s="3"/>
      <c r="O41" s="3"/>
      <c r="P41" s="3"/>
      <c r="Q41" s="3"/>
      <c r="R41" s="3"/>
      <c r="S41" s="3"/>
      <c r="T41" s="3"/>
      <c r="U41" s="3"/>
      <c r="V41" s="3"/>
      <c r="W41" s="3"/>
      <c r="X41" s="3"/>
      <c r="Y41" s="3"/>
      <c r="Z41" s="3"/>
    </row>
    <row r="42" spans="1:26" ht="19.5" customHeight="1">
      <c r="A42" s="214"/>
      <c r="B42" s="225"/>
      <c r="C42" s="200"/>
      <c r="D42" s="200"/>
      <c r="E42" s="200"/>
      <c r="F42" s="200"/>
      <c r="G42" s="200"/>
      <c r="H42" s="201"/>
      <c r="I42" s="143"/>
      <c r="J42" s="197"/>
      <c r="K42" s="197"/>
      <c r="L42" s="6"/>
      <c r="M42" s="3"/>
      <c r="N42" s="3"/>
      <c r="O42" s="3"/>
      <c r="P42" s="3"/>
      <c r="Q42" s="3"/>
      <c r="R42" s="3"/>
      <c r="S42" s="3"/>
      <c r="T42" s="3"/>
      <c r="U42" s="3"/>
      <c r="V42" s="3"/>
      <c r="W42" s="3"/>
      <c r="X42" s="3"/>
      <c r="Y42" s="3"/>
      <c r="Z42" s="3"/>
    </row>
    <row r="43" spans="1:26" ht="12.75" customHeight="1">
      <c r="A43" s="269"/>
      <c r="B43" s="210"/>
      <c r="C43" s="210"/>
      <c r="D43" s="210"/>
      <c r="E43" s="210"/>
      <c r="F43" s="210"/>
      <c r="G43" s="210"/>
      <c r="H43" s="210"/>
      <c r="I43" s="210"/>
      <c r="J43" s="210"/>
      <c r="K43" s="211"/>
      <c r="L43" s="1"/>
      <c r="M43" s="3"/>
      <c r="N43" s="3"/>
      <c r="O43" s="3"/>
      <c r="P43" s="3"/>
      <c r="Q43" s="3"/>
      <c r="R43" s="3"/>
      <c r="S43" s="3"/>
      <c r="T43" s="3"/>
      <c r="U43" s="3"/>
      <c r="V43" s="3"/>
      <c r="W43" s="3"/>
      <c r="X43" s="3"/>
      <c r="Y43" s="3"/>
      <c r="Z43" s="3"/>
    </row>
    <row r="44" spans="1:26" ht="36" customHeight="1">
      <c r="A44" s="1"/>
      <c r="B44" s="277" t="s">
        <v>122</v>
      </c>
      <c r="C44" s="207"/>
      <c r="D44" s="208"/>
      <c r="E44" s="116"/>
      <c r="F44" s="277" t="s">
        <v>123</v>
      </c>
      <c r="G44" s="207"/>
      <c r="H44" s="208"/>
      <c r="I44" s="116"/>
      <c r="J44" s="115" t="s">
        <v>124</v>
      </c>
      <c r="K44" s="115" t="s">
        <v>125</v>
      </c>
      <c r="L44" s="1"/>
      <c r="M44" s="3"/>
      <c r="N44" s="3"/>
      <c r="O44" s="3"/>
      <c r="P44" s="3"/>
      <c r="Q44" s="3"/>
      <c r="R44" s="3"/>
      <c r="S44" s="3"/>
      <c r="T44" s="3"/>
      <c r="U44" s="3"/>
      <c r="V44" s="3"/>
      <c r="W44" s="3"/>
      <c r="X44" s="3"/>
      <c r="Y44" s="3"/>
      <c r="Z44" s="3"/>
    </row>
    <row r="45" spans="1:26" ht="19.5" customHeight="1">
      <c r="A45" s="235" t="s">
        <v>126</v>
      </c>
      <c r="B45" s="225"/>
      <c r="C45" s="200"/>
      <c r="D45" s="201"/>
      <c r="E45" s="198"/>
      <c r="F45" s="272"/>
      <c r="G45" s="200"/>
      <c r="H45" s="201"/>
      <c r="I45" s="143"/>
      <c r="J45" s="197"/>
      <c r="K45" s="197"/>
      <c r="L45" s="6"/>
      <c r="M45" s="3"/>
      <c r="N45" s="3"/>
      <c r="O45" s="3"/>
      <c r="P45" s="3"/>
      <c r="Q45" s="3"/>
      <c r="R45" s="3"/>
      <c r="S45" s="3"/>
      <c r="T45" s="3"/>
      <c r="U45" s="3"/>
      <c r="V45" s="3"/>
      <c r="W45" s="3"/>
      <c r="X45" s="3"/>
      <c r="Y45" s="3"/>
      <c r="Z45" s="3"/>
    </row>
    <row r="46" spans="1:26" ht="19.5" customHeight="1">
      <c r="A46" s="213"/>
      <c r="B46" s="225"/>
      <c r="C46" s="200"/>
      <c r="D46" s="201"/>
      <c r="E46" s="198"/>
      <c r="F46" s="272"/>
      <c r="G46" s="200"/>
      <c r="H46" s="201"/>
      <c r="I46" s="143"/>
      <c r="J46" s="197"/>
      <c r="K46" s="197"/>
      <c r="L46" s="6"/>
      <c r="M46" s="3"/>
      <c r="N46" s="3"/>
      <c r="O46" s="3"/>
      <c r="P46" s="3"/>
      <c r="Q46" s="3"/>
      <c r="R46" s="3"/>
      <c r="S46" s="3"/>
      <c r="T46" s="3"/>
      <c r="U46" s="3"/>
      <c r="V46" s="3"/>
      <c r="W46" s="3"/>
      <c r="X46" s="3"/>
      <c r="Y46" s="3"/>
      <c r="Z46" s="3"/>
    </row>
    <row r="47" spans="1:26" ht="19.5" customHeight="1">
      <c r="A47" s="213"/>
      <c r="B47" s="225"/>
      <c r="C47" s="200"/>
      <c r="D47" s="201"/>
      <c r="E47" s="198"/>
      <c r="F47" s="272"/>
      <c r="G47" s="200"/>
      <c r="H47" s="201"/>
      <c r="I47" s="143"/>
      <c r="J47" s="197"/>
      <c r="K47" s="197"/>
      <c r="L47" s="6"/>
      <c r="M47" s="3"/>
      <c r="N47" s="3"/>
      <c r="O47" s="3"/>
      <c r="P47" s="3"/>
      <c r="Q47" s="3"/>
      <c r="R47" s="3"/>
      <c r="S47" s="3"/>
      <c r="T47" s="3"/>
      <c r="U47" s="3"/>
      <c r="V47" s="3"/>
      <c r="W47" s="3"/>
      <c r="X47" s="3"/>
      <c r="Y47" s="3"/>
      <c r="Z47" s="3"/>
    </row>
    <row r="48" spans="1:26" ht="19.5" customHeight="1">
      <c r="A48" s="213"/>
      <c r="B48" s="225"/>
      <c r="C48" s="200"/>
      <c r="D48" s="201"/>
      <c r="E48" s="198"/>
      <c r="F48" s="272"/>
      <c r="G48" s="200"/>
      <c r="H48" s="201"/>
      <c r="I48" s="143"/>
      <c r="J48" s="197"/>
      <c r="K48" s="197"/>
      <c r="L48" s="6"/>
      <c r="M48" s="3"/>
      <c r="N48" s="3"/>
      <c r="O48" s="3"/>
      <c r="P48" s="3"/>
      <c r="Q48" s="3"/>
      <c r="R48" s="3"/>
      <c r="S48" s="3"/>
      <c r="T48" s="3"/>
      <c r="U48" s="3"/>
      <c r="V48" s="3"/>
      <c r="W48" s="3"/>
      <c r="X48" s="3"/>
      <c r="Y48" s="3"/>
      <c r="Z48" s="3"/>
    </row>
    <row r="49" spans="1:26" ht="19.5" customHeight="1">
      <c r="A49" s="214"/>
      <c r="B49" s="225"/>
      <c r="C49" s="200"/>
      <c r="D49" s="201"/>
      <c r="E49" s="198"/>
      <c r="F49" s="272"/>
      <c r="G49" s="200"/>
      <c r="H49" s="201"/>
      <c r="I49" s="143"/>
      <c r="J49" s="197"/>
      <c r="K49" s="197"/>
      <c r="L49" s="6"/>
      <c r="M49" s="3"/>
      <c r="N49" s="3"/>
      <c r="O49" s="3"/>
      <c r="P49" s="3"/>
      <c r="Q49" s="3"/>
      <c r="R49" s="3"/>
      <c r="S49" s="3"/>
      <c r="T49" s="3"/>
      <c r="U49" s="3"/>
      <c r="V49" s="3"/>
      <c r="W49" s="3"/>
      <c r="X49" s="3"/>
      <c r="Y49" s="3"/>
      <c r="Z49" s="3"/>
    </row>
    <row r="50" spans="1:26" ht="12.75" customHeight="1">
      <c r="A50" s="270"/>
      <c r="B50" s="207"/>
      <c r="C50" s="207"/>
      <c r="D50" s="207"/>
      <c r="E50" s="207"/>
      <c r="F50" s="207"/>
      <c r="G50" s="207"/>
      <c r="H50" s="207"/>
      <c r="I50" s="207"/>
      <c r="J50" s="207"/>
      <c r="K50" s="208"/>
      <c r="L50" s="1"/>
      <c r="M50" s="3"/>
      <c r="N50" s="3"/>
      <c r="O50" s="3"/>
      <c r="P50" s="3"/>
      <c r="Q50" s="3"/>
      <c r="R50" s="3"/>
      <c r="S50" s="3"/>
      <c r="T50" s="3"/>
      <c r="U50" s="3"/>
      <c r="V50" s="3"/>
      <c r="W50" s="3"/>
      <c r="X50" s="3"/>
      <c r="Y50" s="3"/>
      <c r="Z50" s="3"/>
    </row>
    <row r="51" spans="1:26" ht="19.5" customHeight="1">
      <c r="A51" s="271" t="s">
        <v>127</v>
      </c>
      <c r="B51" s="273"/>
      <c r="C51" s="264"/>
      <c r="D51" s="264"/>
      <c r="E51" s="264"/>
      <c r="F51" s="264"/>
      <c r="G51" s="264"/>
      <c r="H51" s="264"/>
      <c r="I51" s="264"/>
      <c r="J51" s="264"/>
      <c r="K51" s="265"/>
      <c r="L51" s="6"/>
      <c r="M51" s="3"/>
      <c r="N51" s="3"/>
      <c r="O51" s="3"/>
      <c r="P51" s="3"/>
      <c r="Q51" s="3"/>
      <c r="R51" s="3"/>
      <c r="S51" s="3"/>
      <c r="T51" s="3"/>
      <c r="U51" s="3"/>
      <c r="V51" s="3"/>
      <c r="W51" s="3"/>
      <c r="X51" s="3"/>
      <c r="Y51" s="3"/>
      <c r="Z51" s="3"/>
    </row>
    <row r="52" spans="1:26" ht="19.5" customHeight="1">
      <c r="A52" s="213"/>
      <c r="B52" s="274"/>
      <c r="C52" s="275"/>
      <c r="D52" s="275"/>
      <c r="E52" s="275"/>
      <c r="F52" s="275"/>
      <c r="G52" s="275"/>
      <c r="H52" s="275"/>
      <c r="I52" s="275"/>
      <c r="J52" s="275"/>
      <c r="K52" s="276"/>
      <c r="L52" s="6"/>
      <c r="M52" s="3"/>
      <c r="N52" s="3"/>
      <c r="O52" s="3"/>
      <c r="P52" s="3"/>
      <c r="Q52" s="3"/>
      <c r="R52" s="3"/>
      <c r="S52" s="3"/>
      <c r="T52" s="3"/>
      <c r="U52" s="3"/>
      <c r="V52" s="3"/>
      <c r="W52" s="3"/>
      <c r="X52" s="3"/>
      <c r="Y52" s="3"/>
      <c r="Z52" s="3"/>
    </row>
    <row r="53" spans="1:26" ht="19.5" customHeight="1">
      <c r="A53" s="213"/>
      <c r="B53" s="274"/>
      <c r="C53" s="275"/>
      <c r="D53" s="275"/>
      <c r="E53" s="275"/>
      <c r="F53" s="275"/>
      <c r="G53" s="275"/>
      <c r="H53" s="275"/>
      <c r="I53" s="275"/>
      <c r="J53" s="275"/>
      <c r="K53" s="276"/>
      <c r="L53" s="6"/>
      <c r="M53" s="3"/>
      <c r="N53" s="3"/>
      <c r="O53" s="3"/>
      <c r="P53" s="3"/>
      <c r="Q53" s="3"/>
      <c r="R53" s="3"/>
      <c r="S53" s="3"/>
      <c r="T53" s="3"/>
      <c r="U53" s="3"/>
      <c r="V53" s="3"/>
      <c r="W53" s="3"/>
      <c r="X53" s="3"/>
      <c r="Y53" s="3"/>
      <c r="Z53" s="3"/>
    </row>
    <row r="54" spans="1:26" ht="19.5" customHeight="1">
      <c r="A54" s="213"/>
      <c r="B54" s="274"/>
      <c r="C54" s="275"/>
      <c r="D54" s="275"/>
      <c r="E54" s="275"/>
      <c r="F54" s="275"/>
      <c r="G54" s="275"/>
      <c r="H54" s="275"/>
      <c r="I54" s="275"/>
      <c r="J54" s="275"/>
      <c r="K54" s="276"/>
      <c r="L54" s="6"/>
      <c r="M54" s="3"/>
      <c r="N54" s="3"/>
      <c r="O54" s="3"/>
      <c r="P54" s="3"/>
      <c r="Q54" s="3"/>
      <c r="R54" s="3"/>
      <c r="S54" s="3"/>
      <c r="T54" s="3"/>
      <c r="U54" s="3"/>
      <c r="V54" s="3"/>
      <c r="W54" s="3"/>
      <c r="X54" s="3"/>
      <c r="Y54" s="3"/>
      <c r="Z54" s="3"/>
    </row>
    <row r="55" spans="1:26" ht="10.5" customHeight="1">
      <c r="A55" s="213"/>
      <c r="B55" s="274"/>
      <c r="C55" s="275"/>
      <c r="D55" s="275"/>
      <c r="E55" s="275"/>
      <c r="F55" s="275"/>
      <c r="G55" s="275"/>
      <c r="H55" s="275"/>
      <c r="I55" s="275"/>
      <c r="J55" s="275"/>
      <c r="K55" s="276"/>
      <c r="L55" s="6"/>
      <c r="M55" s="3"/>
      <c r="N55" s="3"/>
      <c r="O55" s="3"/>
      <c r="P55" s="3"/>
      <c r="Q55" s="3"/>
      <c r="R55" s="3"/>
      <c r="S55" s="3"/>
      <c r="T55" s="3"/>
      <c r="U55" s="3"/>
      <c r="V55" s="3"/>
      <c r="W55" s="3"/>
      <c r="X55" s="3"/>
      <c r="Y55" s="3"/>
      <c r="Z55" s="3"/>
    </row>
    <row r="56" spans="1:26" ht="11.25" customHeight="1">
      <c r="A56" s="213"/>
      <c r="B56" s="274"/>
      <c r="C56" s="275"/>
      <c r="D56" s="275"/>
      <c r="E56" s="275"/>
      <c r="F56" s="275"/>
      <c r="G56" s="275"/>
      <c r="H56" s="275"/>
      <c r="I56" s="275"/>
      <c r="J56" s="275"/>
      <c r="K56" s="276"/>
      <c r="L56" s="6"/>
      <c r="M56" s="3"/>
      <c r="N56" s="3"/>
      <c r="O56" s="3"/>
      <c r="P56" s="3"/>
      <c r="Q56" s="3"/>
      <c r="R56" s="3"/>
      <c r="S56" s="3"/>
      <c r="T56" s="3"/>
      <c r="U56" s="3"/>
      <c r="V56" s="3"/>
      <c r="W56" s="3"/>
      <c r="X56" s="3"/>
      <c r="Y56" s="3"/>
      <c r="Z56" s="3"/>
    </row>
    <row r="57" spans="1:26" ht="12.75" customHeight="1">
      <c r="A57" s="213"/>
      <c r="B57" s="274"/>
      <c r="C57" s="275"/>
      <c r="D57" s="275"/>
      <c r="E57" s="275"/>
      <c r="F57" s="275"/>
      <c r="G57" s="275"/>
      <c r="H57" s="275"/>
      <c r="I57" s="275"/>
      <c r="J57" s="275"/>
      <c r="K57" s="276"/>
      <c r="L57" s="6"/>
      <c r="M57" s="3"/>
      <c r="N57" s="3"/>
      <c r="O57" s="3"/>
      <c r="P57" s="3"/>
      <c r="Q57" s="3"/>
      <c r="R57" s="3"/>
      <c r="S57" s="3"/>
      <c r="T57" s="3"/>
      <c r="U57" s="3"/>
      <c r="V57" s="3"/>
      <c r="W57" s="3"/>
      <c r="X57" s="3"/>
      <c r="Y57" s="3"/>
      <c r="Z57" s="3"/>
    </row>
    <row r="58" spans="1:26" ht="7.5" customHeight="1">
      <c r="A58" s="213"/>
      <c r="B58" s="274"/>
      <c r="C58" s="275"/>
      <c r="D58" s="275"/>
      <c r="E58" s="275"/>
      <c r="F58" s="275"/>
      <c r="G58" s="275"/>
      <c r="H58" s="275"/>
      <c r="I58" s="275"/>
      <c r="J58" s="275"/>
      <c r="K58" s="276"/>
      <c r="L58" s="6"/>
      <c r="M58" s="3"/>
      <c r="N58" s="3"/>
      <c r="O58" s="3"/>
      <c r="P58" s="3"/>
      <c r="Q58" s="3"/>
      <c r="R58" s="3"/>
      <c r="S58" s="3"/>
      <c r="T58" s="3"/>
      <c r="U58" s="3"/>
      <c r="V58" s="3"/>
      <c r="W58" s="3"/>
      <c r="X58" s="3"/>
      <c r="Y58" s="3"/>
      <c r="Z58" s="3"/>
    </row>
    <row r="59" spans="1:26" ht="7.5" customHeight="1">
      <c r="A59" s="213"/>
      <c r="B59" s="274"/>
      <c r="C59" s="275"/>
      <c r="D59" s="275"/>
      <c r="E59" s="275"/>
      <c r="F59" s="275"/>
      <c r="G59" s="275"/>
      <c r="H59" s="275"/>
      <c r="I59" s="275"/>
      <c r="J59" s="275"/>
      <c r="K59" s="276"/>
      <c r="L59" s="6"/>
      <c r="M59" s="3"/>
      <c r="N59" s="3"/>
      <c r="O59" s="3"/>
      <c r="P59" s="3"/>
      <c r="Q59" s="3"/>
      <c r="R59" s="3"/>
      <c r="S59" s="3"/>
      <c r="T59" s="3"/>
      <c r="U59" s="3"/>
      <c r="V59" s="3"/>
      <c r="W59" s="3"/>
      <c r="X59" s="3"/>
      <c r="Y59" s="3"/>
      <c r="Z59" s="3"/>
    </row>
    <row r="60" spans="1:26" ht="7.5" customHeight="1">
      <c r="A60" s="214"/>
      <c r="B60" s="266"/>
      <c r="C60" s="267"/>
      <c r="D60" s="267"/>
      <c r="E60" s="267"/>
      <c r="F60" s="267"/>
      <c r="G60" s="267"/>
      <c r="H60" s="267"/>
      <c r="I60" s="267"/>
      <c r="J60" s="267"/>
      <c r="K60" s="268"/>
      <c r="L60" s="6"/>
      <c r="M60" s="3"/>
      <c r="N60" s="3"/>
      <c r="O60" s="3"/>
      <c r="P60" s="3"/>
      <c r="Q60" s="3"/>
      <c r="R60" s="3"/>
      <c r="S60" s="3"/>
      <c r="T60" s="3"/>
      <c r="U60" s="3"/>
      <c r="V60" s="3"/>
      <c r="W60" s="3"/>
      <c r="X60" s="3"/>
      <c r="Y60" s="3"/>
      <c r="Z60" s="3"/>
    </row>
    <row r="61" spans="1:26" ht="12.75" customHeight="1">
      <c r="A61" s="1"/>
      <c r="B61" s="180"/>
      <c r="C61" s="150"/>
      <c r="D61" s="150"/>
      <c r="E61" s="150"/>
      <c r="F61" s="150"/>
      <c r="G61" s="150"/>
      <c r="H61" s="150"/>
      <c r="I61" s="150"/>
      <c r="J61" s="150"/>
      <c r="K61" s="150"/>
      <c r="L61" s="1"/>
      <c r="M61" s="3"/>
      <c r="N61" s="3"/>
      <c r="O61" s="3"/>
      <c r="P61" s="3"/>
      <c r="Q61" s="3"/>
      <c r="R61" s="3"/>
      <c r="S61" s="3"/>
      <c r="T61" s="3"/>
      <c r="U61" s="3"/>
      <c r="V61" s="3"/>
      <c r="W61" s="3"/>
      <c r="X61" s="3"/>
      <c r="Y61" s="3"/>
      <c r="Z61" s="3"/>
    </row>
    <row r="62" spans="1:26" ht="12.7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2.7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2.7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2.7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2.7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2.7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2.7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2.7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2.7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2.7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2.7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2.7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2.7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2.7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2.7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2.7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2.7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2.7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2.7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2.7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2.7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2.7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2.7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2.7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2.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2.7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2.7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2.7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2.7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2.7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2.7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2.7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2.7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2.7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2.7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2.7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2.7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2.7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2.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2.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2.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2.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2.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2.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2.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2.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2.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2.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2.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2.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2.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2.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2.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2.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2.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2.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2.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2.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2.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2.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2.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2.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2.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2.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2.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2.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2.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2.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2.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2.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2.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2.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2.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2.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2.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2.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2.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2.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2.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2.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2.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2.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2.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2.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2.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2.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2.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2.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2.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2.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2.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2.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2.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2.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2.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2.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2.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2.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2.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2.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2.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2.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2.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2.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2.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2.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2.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2.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2.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2.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2.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2.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2.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2.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2.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2.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2.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2.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2.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2.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2.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2.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2.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2.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2.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2.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2.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2.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2.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2.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2.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2.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2.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2.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2.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2.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2.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2.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2.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2.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2.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2.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2.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2.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2.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2.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2.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2.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2.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2.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2.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2.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2.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2.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2.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2.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2.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2.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2.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2.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2.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2.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2.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2.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2.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2.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2.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2.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2.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2.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2.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2.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2.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2.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2.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2.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2.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2.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2.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2.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2.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2.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2.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2.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2.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2.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2.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2.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2.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2.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2.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2.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2.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2.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2.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2.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2.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2.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2.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2.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2.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2.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2.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2.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2.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2.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2.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2.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2.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2.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2.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2.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2.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2.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2.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2.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2.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2.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2.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2.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2.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2.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2.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2.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2.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2.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2.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2.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2.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2.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2.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2.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2.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2.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2.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2.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2.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2.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2.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2.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2.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2.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2.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2.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2.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2.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2.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2.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2.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2.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2.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2.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2.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2.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2.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2.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2.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2.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2.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2.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2.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2.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2.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2.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2.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2.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2.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2.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2.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2.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2.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2.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2.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2.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2.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2.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2.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2.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2.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2.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2.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2.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2.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2.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2.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2.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2.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2.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2.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2.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2.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2.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2.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2.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2.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2.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2.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2.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2.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2.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2.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2.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2.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2.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2.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2.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2.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2.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2.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2.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2.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2.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2.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2.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2.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2.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2.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2.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2.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2.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2.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2.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2.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2.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2.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2.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2.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2.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2.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2.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2.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2.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2.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2.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2.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2.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2.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2.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2.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2.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2.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2.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2.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2.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2.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2.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2.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2.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2.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2.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2.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2.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2.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2.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2.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2.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2.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2.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2.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2.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2.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2.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2.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2.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2.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2.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2.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2.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2.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2.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2.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2.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2.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2.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2.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2.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2.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2.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2.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2.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2.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2.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2.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2.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2.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2.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2.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2.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2.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2.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2.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2.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2.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2.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2.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2.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2.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2.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2.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2.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2.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2.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2.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2.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2.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2.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2.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2.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2.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2.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2.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2.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2.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2.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2.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2.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2.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2.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2.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2.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2.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2.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2.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2.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2.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2.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2.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2.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2.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2.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2.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2.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2.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2.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2.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2.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2.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2.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2.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2.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2.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2.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2.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2.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2.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2.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2.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2.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2.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2.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2.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2.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2.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2.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2.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2.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2.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2.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2.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2.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2.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2.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2.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2.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2.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2.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2.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2.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2.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2.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2.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2.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2.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2.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2.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2.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2.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2.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2.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2.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2.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2.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2.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2.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2.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2.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2.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2.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2.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2.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2.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2.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2.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2.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2.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2.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2.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2.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2.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2.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2.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2.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2.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2.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2.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2.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2.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2.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2.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2.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2.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2.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2.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2.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2.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2.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2.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2.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2.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2.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2.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2.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2.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2.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2.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2.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2.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2.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2.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2.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2.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2.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2.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2.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2.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2.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2.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2.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2.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2.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2.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2.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2.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2.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2.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2.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2.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2.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2.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2.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2.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2.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2.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2.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2.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2.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2.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2.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2.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2.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2.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2.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2.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2.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2.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2.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2.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2.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2.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2.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2.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2.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2.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2.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2.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2.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2.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2.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2.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2.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2.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2.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2.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2.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2.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2.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2.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2.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2.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2.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2.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2.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2.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2.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2.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2.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2.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2.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2.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2.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2.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2.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2.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2.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2.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2.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2.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2.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2.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2.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2.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2.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2.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2.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2.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2.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2.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2.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2.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2.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2.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2.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2.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2.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2.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2.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2.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2.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2.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2.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2.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2.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2.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2.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2.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2.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2.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2.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2.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2.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2.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2.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2.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2.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2.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2.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2.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2.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2.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2.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2.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2.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2.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2.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2.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2.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2.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2.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2.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2.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2.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2.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2.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2.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2.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2.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2.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2.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2.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2.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2.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2.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2.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2.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2.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2.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2.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2.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2.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2.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2.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2.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2.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2.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2.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2.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2.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2.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2.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2.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2.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2.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2.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2.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2.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2.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2.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2.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2.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2.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2.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2.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2.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2.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2.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2.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2.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2.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2.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2.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2.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2.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2.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2.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2.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2.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2.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2.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2.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2.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2.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2.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2.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2.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2.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2.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2.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2.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2.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2.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2.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2.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2.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2.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2.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2.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2.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59">
    <mergeCell ref="B31:J31"/>
    <mergeCell ref="B32:J32"/>
    <mergeCell ref="B24:J25"/>
    <mergeCell ref="A26:K26"/>
    <mergeCell ref="B27:J27"/>
    <mergeCell ref="A28:A32"/>
    <mergeCell ref="B28:J28"/>
    <mergeCell ref="B29:J29"/>
    <mergeCell ref="B30:J30"/>
    <mergeCell ref="B19:F19"/>
    <mergeCell ref="B21:F21"/>
    <mergeCell ref="B22:J22"/>
    <mergeCell ref="K24:K25"/>
    <mergeCell ref="B20:F20"/>
    <mergeCell ref="A5:A9"/>
    <mergeCell ref="B5:K9"/>
    <mergeCell ref="A10:K10"/>
    <mergeCell ref="B11:F11"/>
    <mergeCell ref="A12:A18"/>
    <mergeCell ref="B12:F12"/>
    <mergeCell ref="B13:F13"/>
    <mergeCell ref="B14:F14"/>
    <mergeCell ref="B15:F15"/>
    <mergeCell ref="B18:F18"/>
    <mergeCell ref="B16:F16"/>
    <mergeCell ref="B17:F17"/>
    <mergeCell ref="B1:J1"/>
    <mergeCell ref="K1:L1"/>
    <mergeCell ref="A2:K2"/>
    <mergeCell ref="G3:J3"/>
    <mergeCell ref="A4:K4"/>
    <mergeCell ref="A43:K43"/>
    <mergeCell ref="B44:D44"/>
    <mergeCell ref="F44:H44"/>
    <mergeCell ref="A45:A49"/>
    <mergeCell ref="F45:H45"/>
    <mergeCell ref="F46:H46"/>
    <mergeCell ref="F47:H47"/>
    <mergeCell ref="B46:D46"/>
    <mergeCell ref="B47:D47"/>
    <mergeCell ref="B45:D45"/>
    <mergeCell ref="B48:D48"/>
    <mergeCell ref="A51:A60"/>
    <mergeCell ref="F48:H48"/>
    <mergeCell ref="B49:D49"/>
    <mergeCell ref="F49:H49"/>
    <mergeCell ref="A50:K50"/>
    <mergeCell ref="B51:K60"/>
    <mergeCell ref="B41:H41"/>
    <mergeCell ref="B42:H42"/>
    <mergeCell ref="A33:K33"/>
    <mergeCell ref="B34:J35"/>
    <mergeCell ref="K34:K35"/>
    <mergeCell ref="A36:K36"/>
    <mergeCell ref="A37:H37"/>
    <mergeCell ref="A38:A42"/>
    <mergeCell ref="B38:H38"/>
    <mergeCell ref="B39:H39"/>
    <mergeCell ref="B40:H40"/>
  </mergeCells>
  <pageMargins left="0.35433100000000001" right="0.31496099999999999" top="0.472441" bottom="0.4" header="0" footer="0"/>
  <pageSetup orientation="portrait"/>
  <headerFooter>
    <oddHeader>&amp;L000000APPENDIX 2</oddHeader>
    <oddFooter>&amp;L000000Awesome Glasgow Accounts submission.xlsx / Notes&amp;C000000&amp;P&amp;R000000December 2007</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Value>accounts</Value>
    </DocTags>
  </documentManagement>
</p:properties>
</file>

<file path=customXml/itemProps1.xml><?xml version="1.0" encoding="utf-8"?>
<ds:datastoreItem xmlns:ds="http://schemas.openxmlformats.org/officeDocument/2006/customXml" ds:itemID="{46834C27-DD58-43F1-87AF-06E55416372E}"/>
</file>

<file path=customXml/itemProps2.xml><?xml version="1.0" encoding="utf-8"?>
<ds:datastoreItem xmlns:ds="http://schemas.openxmlformats.org/officeDocument/2006/customXml" ds:itemID="{73D47172-9FF7-4BFB-87DC-917B514184DD}"/>
</file>

<file path=customXml/itemProps3.xml><?xml version="1.0" encoding="utf-8"?>
<ds:datastoreItem xmlns:ds="http://schemas.openxmlformats.org/officeDocument/2006/customXml" ds:itemID="{53D3AE4A-0A69-4557-9CF2-987FF3DC036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R&amp;P Accounts</vt:lpstr>
      <vt:lpstr>Statement of balances</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Kirstie Dickens</cp:lastModifiedBy>
  <dcterms:modified xsi:type="dcterms:W3CDTF">2026-05-22T18:35:12Z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