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erys\Downloads\"/>
    </mc:Choice>
  </mc:AlternateContent>
  <xr:revisionPtr revIDLastSave="0" documentId="13_ncr:1_{E1032D6A-B414-40F7-8DF2-CDDBB66C6B09}" xr6:coauthVersionLast="47" xr6:coauthVersionMax="47" xr10:uidLastSave="{00000000-0000-0000-0000-000000000000}"/>
  <bookViews>
    <workbookView xWindow="-108" yWindow="-108" windowWidth="23256" windowHeight="12576" activeTab="4" xr2:uid="{00000000-000D-0000-FFFF-FFFF00000000}"/>
  </bookViews>
  <sheets>
    <sheet name="Title page" sheetId="1" r:id="rId1"/>
    <sheet name="Report" sheetId="2" r:id="rId2"/>
    <sheet name="Accounts" sheetId="3" r:id="rId3"/>
    <sheet name="Examiners Report" sheetId="4" r:id="rId4"/>
    <sheet name="Authorised signatories" sheetId="5" r:id="rId5"/>
  </sheets>
  <definedNames>
    <definedName name="_xlnm.Print_Area" localSheetId="2">Accounts!$B$1:$E$58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rIOL3IUVKkqwi1d0v9VggyuFsI53PoO1pjtIpmmDKd8="/>
    </ext>
  </extLst>
</workbook>
</file>

<file path=xl/calcChain.xml><?xml version="1.0" encoding="utf-8"?>
<calcChain xmlns="http://schemas.openxmlformats.org/spreadsheetml/2006/main">
  <c r="E7" i="5" l="1"/>
  <c r="A3" i="5"/>
  <c r="B3" i="4"/>
  <c r="B2" i="4"/>
  <c r="E43" i="3"/>
  <c r="C43" i="3"/>
  <c r="E37" i="3"/>
  <c r="C36" i="3"/>
  <c r="C35" i="3"/>
  <c r="C34" i="3"/>
  <c r="C37" i="3" s="1"/>
  <c r="E26" i="3"/>
  <c r="C26" i="3"/>
  <c r="E16" i="3"/>
  <c r="C16" i="3"/>
  <c r="B3" i="3"/>
  <c r="B2" i="3"/>
  <c r="F7" i="2"/>
  <c r="F6" i="2"/>
  <c r="B3" i="2"/>
  <c r="B2" i="2"/>
  <c r="C28" i="3" l="1"/>
  <c r="E45" i="3"/>
  <c r="E28" i="3"/>
  <c r="C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in0ei4ZSXCf6Z8k5vdp+3E2cCh5A=="/>
    </ext>
  </extLst>
</comments>
</file>

<file path=xl/sharedStrings.xml><?xml version="1.0" encoding="utf-8"?>
<sst xmlns="http://schemas.openxmlformats.org/spreadsheetml/2006/main" count="157" uniqueCount="139">
  <si>
    <t>Gartmorn District</t>
  </si>
  <si>
    <t>1st Tulliallan Rainbows</t>
  </si>
  <si>
    <t>Charity Number (if registered):</t>
  </si>
  <si>
    <t>SC042202</t>
  </si>
  <si>
    <t>Annual Report and Financial Statements</t>
  </si>
  <si>
    <t>Trustees Annual Report</t>
  </si>
  <si>
    <t>Name of Unit</t>
  </si>
  <si>
    <t>Charity Number (if applicable)</t>
  </si>
  <si>
    <t>Trustees at year end</t>
  </si>
  <si>
    <t>Leader</t>
  </si>
  <si>
    <t>Assistant Leader</t>
  </si>
  <si>
    <t>Trustees resigned during year</t>
  </si>
  <si>
    <t>Address for correspondence</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</si>
  <si>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</si>
  <si>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</si>
  <si>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</si>
  <si>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</si>
  <si>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</si>
  <si>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</si>
  <si>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</si>
  <si>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</si>
  <si>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</si>
  <si>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</si>
  <si>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</si>
  <si>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</si>
  <si>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</si>
  <si>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</si>
  <si>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</si>
  <si>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</si>
  <si>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</si>
  <si>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</si>
  <si>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</si>
  <si>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</si>
  <si>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</si>
  <si>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</si>
  <si>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</si>
  <si>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</si>
  <si>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</si>
  <si>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</si>
  <si>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</si>
  <si>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</si>
  <si>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</si>
  <si>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</si>
  <si>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</si>
  <si>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</si>
  <si>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</si>
  <si>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</si>
  <si>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</si>
  <si>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</si>
  <si>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</si>
  <si>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</si>
  <si>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</si>
  <si>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</si>
  <si>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</si>
  <si>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</si>
  <si>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</si>
  <si>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</si>
  <si>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</si>
  <si>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</si>
  <si>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</si>
  <si>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</si>
  <si>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</si>
  <si>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</si>
  <si>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</si>
  <si>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</si>
  <si>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</si>
  <si>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</si>
  <si>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</si>
  <si>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</si>
  <si>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</si>
  <si>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</si>
  <si>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</si>
  <si>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t>
  </si>
  <si>
    <t>Liabilites at the year end (if appropriate) comprised the following:</t>
  </si>
  <si>
    <t>Prepared by:</t>
  </si>
  <si>
    <t>Approved by Trustee (leader):</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</si>
  <si>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</si>
  <si>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</si>
  <si>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</si>
  <si>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</si>
  <si>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</si>
  <si>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</si>
  <si>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</si>
  <si>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</si>
  <si>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</si>
  <si>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</si>
  <si>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</si>
  <si>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</si>
  <si>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</si>
  <si>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</si>
  <si>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</si>
  <si>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</si>
  <si>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</si>
  <si>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</si>
  <si>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</si>
  <si>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</si>
  <si>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</si>
  <si>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</si>
  <si>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</si>
  <si>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</si>
  <si>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</si>
  <si>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</si>
  <si>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</si>
  <si>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</si>
  <si>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</si>
  <si>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</si>
  <si>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</si>
  <si>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</si>
  <si>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</si>
  <si>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</si>
  <si>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</si>
  <si>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Signatory 3:</t>
  </si>
  <si>
    <t>Account name:</t>
  </si>
  <si>
    <t>Sort code</t>
  </si>
  <si>
    <t>Account number</t>
  </si>
  <si>
    <t>Main contact name</t>
  </si>
  <si>
    <t>Main contact email address</t>
  </si>
  <si>
    <t>Main contact number</t>
  </si>
  <si>
    <t>for the year ended 31st March 2026</t>
  </si>
  <si>
    <t>Lindsay Patterson</t>
  </si>
  <si>
    <t>Nicola Murray</t>
  </si>
  <si>
    <t>Clackmannan Guide &amp; Scout Hall</t>
  </si>
  <si>
    <t>Port Street</t>
  </si>
  <si>
    <t>Clackmannan</t>
  </si>
  <si>
    <t>L Patterson</t>
  </si>
  <si>
    <t>28.5.26</t>
  </si>
  <si>
    <t>Signature  L Patterson</t>
  </si>
  <si>
    <t>Name        L Patterson</t>
  </si>
  <si>
    <t>Date            26.5.26</t>
  </si>
  <si>
    <t>26.5.26</t>
  </si>
  <si>
    <t>C A Hodge</t>
  </si>
  <si>
    <t>4.6.26</t>
  </si>
  <si>
    <t>Retired Bank Manager</t>
  </si>
  <si>
    <t>48 Nevis Crescent</t>
  </si>
  <si>
    <t>Alloa</t>
  </si>
  <si>
    <t>FK10 2BL</t>
  </si>
  <si>
    <t>Linsay Patterson</t>
  </si>
  <si>
    <t>Anne Tannock</t>
  </si>
  <si>
    <t>linzi1860@btinternet.com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</si>
</sst>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20"/>
      <color theme="1"/>
      <name val="Arial"/>
    </font>
    <font>
      <b/>
      <sz val="24"/>
      <color theme="1"/>
      <name val="Arial"/>
    </font>
    <font>
      <b/>
      <sz val="22"/>
      <color theme="1"/>
      <name val="Arial"/>
    </font>
    <font>
      <sz val="12"/>
      <color theme="1"/>
      <name val="Arial"/>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
      <u/>
      <sz val="10"/>
      <color theme="10"/>
      <name val="Arial"/>
      <scheme val="minor"/>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0">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2">
    <xf numFmtId="0" fontId="0" fillId="0" borderId="0"/>
    <xf numFmtId="0" fontId="19" fillId="0" borderId="0" applyNumberFormat="0" applyFill="0" applyBorder="0" applyAlignment="0" applyProtection="0"/>
  </cellStyleXfs>
  <cellXfs count="81">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xf numFmtId="4" fontId="5" fillId="0" borderId="0" xfId="0" applyNumberFormat="1" applyFont="1"/>
    <xf numFmtId="4" fontId="4" fillId="0" borderId="0" xfId="0" applyNumberFormat="1" applyFont="1"/>
    <xf numFmtId="4" fontId="6" fillId="0" borderId="0" xfId="0" applyNumberFormat="1" applyFont="1"/>
    <xf numFmtId="0" fontId="7" fillId="0" borderId="0" xfId="0" applyFont="1"/>
    <xf numFmtId="4" fontId="8" fillId="0" borderId="0" xfId="0" applyNumberFormat="1" applyFont="1"/>
    <xf numFmtId="4" fontId="6" fillId="2" borderId="0" xfId="0" applyNumberFormat="1" applyFont="1" applyFill="1"/>
    <xf numFmtId="4" fontId="5" fillId="0" borderId="0" xfId="0" applyNumberFormat="1" applyFont="1" applyAlignment="1">
      <alignment horizontal="center" wrapText="1"/>
    </xf>
    <xf numFmtId="4" fontId="5" fillId="0" borderId="0" xfId="0" applyNumberFormat="1" applyFont="1" applyAlignment="1">
      <alignment horizontal="center"/>
    </xf>
    <xf numFmtId="4" fontId="5"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9" fillId="2" borderId="2" xfId="0" applyNumberFormat="1" applyFont="1" applyFill="1" applyBorder="1" applyAlignment="1">
      <alignment horizontal="right"/>
    </xf>
    <xf numFmtId="4" fontId="9" fillId="2" borderId="2" xfId="0" applyNumberFormat="1" applyFont="1" applyFill="1" applyBorder="1"/>
    <xf numFmtId="4" fontId="4" fillId="0" borderId="3" xfId="0" applyNumberFormat="1" applyFont="1" applyBorder="1"/>
    <xf numFmtId="4" fontId="5" fillId="0" borderId="4" xfId="0" applyNumberFormat="1" applyFont="1" applyBorder="1"/>
    <xf numFmtId="4" fontId="6" fillId="0" borderId="3" xfId="0" applyNumberFormat="1" applyFont="1" applyBorder="1"/>
    <xf numFmtId="4" fontId="5" fillId="3" borderId="4" xfId="0" applyNumberFormat="1" applyFont="1" applyFill="1" applyBorder="1"/>
    <xf numFmtId="4" fontId="9" fillId="2" borderId="0" xfId="0" applyNumberFormat="1" applyFont="1" applyFill="1"/>
    <xf numFmtId="4" fontId="9" fillId="2" borderId="0" xfId="0" applyNumberFormat="1" applyFont="1" applyFill="1" applyAlignment="1">
      <alignment horizontal="right"/>
    </xf>
    <xf numFmtId="4" fontId="5" fillId="0" borderId="5" xfId="0" applyNumberFormat="1" applyFont="1" applyBorder="1"/>
    <xf numFmtId="0" fontId="4" fillId="2" borderId="1" xfId="0" applyFont="1" applyFill="1" applyBorder="1"/>
    <xf numFmtId="0" fontId="4" fillId="2" borderId="0" xfId="0" applyFont="1" applyFill="1"/>
    <xf numFmtId="0" fontId="10" fillId="0" borderId="6" xfId="0" applyFont="1" applyBorder="1" applyAlignment="1">
      <alignment horizontal="right" vertical="top" wrapText="1"/>
    </xf>
    <xf numFmtId="0" fontId="6"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6" fillId="0" borderId="0" xfId="0" applyFont="1"/>
    <xf numFmtId="0" fontId="10" fillId="0" borderId="15" xfId="0" applyFont="1" applyBorder="1" applyAlignment="1">
      <alignment horizontal="right" vertical="top" wrapText="1"/>
    </xf>
    <xf numFmtId="0" fontId="6" fillId="4" borderId="22" xfId="0" applyFont="1" applyFill="1" applyBorder="1" applyAlignment="1">
      <alignment wrapText="1"/>
    </xf>
    <xf numFmtId="0" fontId="6" fillId="4" borderId="23" xfId="0" applyFont="1" applyFill="1" applyBorder="1" applyAlignment="1">
      <alignment wrapText="1"/>
    </xf>
    <xf numFmtId="0" fontId="6" fillId="0" borderId="0" xfId="0" applyFont="1"/>
    <xf numFmtId="0" fontId="6" fillId="0" borderId="15" xfId="0" applyFont="1" applyBorder="1"/>
    <xf numFmtId="0" fontId="6" fillId="4" borderId="22" xfId="0" applyFont="1" applyFill="1" applyBorder="1" applyAlignment="1">
      <alignment horizontal="left" wrapText="1"/>
    </xf>
    <xf numFmtId="0" fontId="6" fillId="4" borderId="23" xfId="0" applyFont="1" applyFill="1" applyBorder="1" applyAlignment="1">
      <alignment horizontal="left" wrapText="1"/>
    </xf>
    <xf numFmtId="0" fontId="17" fillId="4" borderId="27" xfId="0" applyFont="1" applyFill="1" applyBorder="1" applyAlignment="1">
      <alignment wrapText="1"/>
    </xf>
    <xf numFmtId="0" fontId="17" fillId="4" borderId="28" xfId="0" applyFont="1" applyFill="1" applyBorder="1" applyAlignment="1">
      <alignment wrapText="1"/>
    </xf>
    <xf numFmtId="0" fontId="17" fillId="4" borderId="29" xfId="0" applyFont="1" applyFill="1" applyBorder="1" applyAlignment="1">
      <alignment wrapText="1"/>
    </xf>
    <xf numFmtId="0" fontId="10" fillId="4" borderId="29" xfId="0" applyFont="1" applyFill="1" applyBorder="1" applyAlignment="1">
      <alignment wrapText="1"/>
    </xf>
    <xf numFmtId="0" fontId="6" fillId="0" borderId="17" xfId="0" applyFont="1" applyBorder="1"/>
    <xf numFmtId="0" fontId="6" fillId="0" borderId="18" xfId="0" applyFont="1" applyBorder="1"/>
    <xf numFmtId="0" fontId="17" fillId="0" borderId="15" xfId="0" applyFont="1" applyBorder="1" applyAlignment="1">
      <alignment horizontal="right" vertical="top" wrapText="1"/>
    </xf>
    <xf numFmtId="0" fontId="18" fillId="0" borderId="0" xfId="0" applyFont="1"/>
    <xf numFmtId="0" fontId="18" fillId="0" borderId="1" xfId="0" applyFont="1" applyBorder="1"/>
    <xf numFmtId="0" fontId="4" fillId="0" borderId="2" xfId="0" applyFont="1" applyBorder="1"/>
    <xf numFmtId="0" fontId="3" fillId="0" borderId="0" xfId="0" applyFont="1" applyAlignment="1">
      <alignment horizontal="center"/>
    </xf>
    <xf numFmtId="0" fontId="0" fillId="0" borderId="0" xfId="0"/>
    <xf numFmtId="0" fontId="4" fillId="0" borderId="0" xfId="0" applyFont="1"/>
    <xf numFmtId="0" fontId="1" fillId="0" borderId="0" xfId="0" applyFont="1" applyAlignment="1">
      <alignment horizontal="center"/>
    </xf>
    <xf numFmtId="0" fontId="2" fillId="0" borderId="0" xfId="0" applyFont="1" applyAlignment="1">
      <alignment horizontal="center"/>
    </xf>
    <xf numFmtId="0" fontId="17" fillId="4" borderId="16" xfId="0" applyFont="1" applyFill="1" applyBorder="1" applyAlignment="1">
      <alignment wrapText="1"/>
    </xf>
    <xf numFmtId="0" fontId="12" fillId="0" borderId="17" xfId="0" applyFont="1" applyBorder="1"/>
    <xf numFmtId="0" fontId="6" fillId="4" borderId="24" xfId="0" applyFont="1" applyFill="1" applyBorder="1" applyAlignment="1">
      <alignment vertical="top" wrapText="1"/>
    </xf>
    <xf numFmtId="0" fontId="12" fillId="0" borderId="25" xfId="0" applyFont="1" applyBorder="1"/>
    <xf numFmtId="0" fontId="12" fillId="0" borderId="26" xfId="0" applyFont="1" applyBorder="1"/>
    <xf numFmtId="0" fontId="10" fillId="0" borderId="15" xfId="0" applyFont="1" applyBorder="1" applyAlignment="1">
      <alignment horizontal="right" vertical="top" wrapText="1"/>
    </xf>
    <xf numFmtId="0" fontId="12" fillId="0" borderId="15" xfId="0" applyFont="1" applyBorder="1"/>
    <xf numFmtId="0" fontId="6" fillId="4" borderId="19" xfId="0" applyFont="1" applyFill="1" applyBorder="1" applyAlignment="1">
      <alignment vertical="top" wrapText="1"/>
    </xf>
    <xf numFmtId="0" fontId="12" fillId="0" borderId="20" xfId="0" applyFont="1" applyBorder="1"/>
    <xf numFmtId="0" fontId="12" fillId="0" borderId="21" xfId="0" applyFont="1" applyBorder="1"/>
    <xf numFmtId="0" fontId="15" fillId="4" borderId="7" xfId="0" applyFont="1" applyFill="1" applyBorder="1" applyAlignment="1">
      <alignment vertical="top" wrapText="1"/>
    </xf>
    <xf numFmtId="0" fontId="12" fillId="0" borderId="9" xfId="0" applyFont="1" applyBorder="1"/>
    <xf numFmtId="0" fontId="4" fillId="4" borderId="7" xfId="0" quotePrefix="1" applyFont="1" applyFill="1" applyBorder="1" applyAlignment="1">
      <alignment vertical="top" wrapText="1"/>
    </xf>
    <xf numFmtId="0" fontId="12" fillId="0" borderId="8" xfId="0" applyFont="1" applyBorder="1"/>
    <xf numFmtId="0" fontId="6" fillId="4" borderId="16" xfId="0" applyFont="1" applyFill="1" applyBorder="1" applyAlignment="1">
      <alignment vertical="top" wrapText="1"/>
    </xf>
    <xf numFmtId="0" fontId="12" fillId="0" borderId="18" xfId="0" applyFont="1" applyBorder="1"/>
    <xf numFmtId="0" fontId="11" fillId="4" borderId="7" xfId="0" applyFont="1" applyFill="1" applyBorder="1" applyAlignment="1">
      <alignment horizontal="center" vertical="top" wrapText="1"/>
    </xf>
    <xf numFmtId="0" fontId="13" fillId="4" borderId="10" xfId="0" applyFont="1" applyFill="1" applyBorder="1" applyAlignment="1">
      <alignment horizontal="center" vertical="top" wrapText="1"/>
    </xf>
    <xf numFmtId="0" fontId="12" fillId="0" borderId="11" xfId="0" applyFont="1" applyBorder="1"/>
    <xf numFmtId="0" fontId="12" fillId="0" borderId="12" xfId="0" applyFont="1" applyBorder="1"/>
    <xf numFmtId="0" fontId="10" fillId="4" borderId="7" xfId="0" applyFont="1" applyFill="1" applyBorder="1" applyAlignment="1">
      <alignment horizontal="center" vertical="top" wrapText="1"/>
    </xf>
    <xf numFmtId="0" fontId="10" fillId="0" borderId="6" xfId="0" applyFont="1" applyBorder="1" applyAlignment="1">
      <alignment horizontal="right" vertical="top" wrapText="1"/>
    </xf>
    <xf numFmtId="0" fontId="12" fillId="0" borderId="6" xfId="0" applyFont="1" applyBorder="1"/>
    <xf numFmtId="0" fontId="6" fillId="4" borderId="7" xfId="0" applyFont="1" applyFill="1" applyBorder="1" applyAlignment="1">
      <alignment horizontal="center" vertical="top" wrapText="1"/>
    </xf>
    <xf numFmtId="0" fontId="19" fillId="0" borderId="1"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304925" cy="1304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linzi1860@btinterne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8" workbookViewId="0">
      <selection activeCell="B11" sqref="B11:J11"/>
    </sheetView>
  </sheetViews>
  <sheetFormatPr defaultColWidth="12.6640625" defaultRowHeight="15" customHeight="1"/>
  <cols>
    <col min="1" max="1" width="5.77734375" customWidth="1"/>
    <col min="2" max="26" width="8.77734375" customWidth="1"/>
  </cols>
  <sheetData>
    <row r="1" spans="1:26" ht="12.75" customHeight="1"/>
    <row r="2" spans="1:26" ht="12.75" customHeight="1"/>
    <row r="3" spans="1:26" ht="12.75" customHeight="1"/>
    <row r="4" spans="1:26" ht="12.75" customHeight="1"/>
    <row r="5" spans="1:26" ht="12.75" customHeight="1"/>
    <row r="6" spans="1:26" ht="12.75" customHeight="1"/>
    <row r="7" spans="1:26" ht="48" customHeight="1"/>
    <row r="8" spans="1:26" ht="12.75" customHeight="1"/>
    <row r="9" spans="1:26" ht="30" customHeight="1">
      <c r="B9" s="54" t="s">
        <v>0</v>
      </c>
      <c r="C9" s="52"/>
      <c r="D9" s="52"/>
      <c r="E9" s="52"/>
      <c r="F9" s="52"/>
      <c r="G9" s="52"/>
      <c r="H9" s="52"/>
      <c r="I9" s="52"/>
      <c r="J9" s="52"/>
    </row>
    <row r="10" spans="1:26" ht="12.75" customHeight="1">
      <c r="B10" s="1"/>
    </row>
    <row r="11" spans="1:26" ht="30">
      <c r="B11" s="55" t="s">
        <v>1</v>
      </c>
      <c r="C11" s="52"/>
      <c r="D11" s="52"/>
      <c r="E11" s="52"/>
      <c r="F11" s="52"/>
      <c r="G11" s="52"/>
      <c r="H11" s="52"/>
      <c r="I11" s="52"/>
      <c r="J11" s="52"/>
    </row>
    <row r="12" spans="1:26" ht="31.5" customHeight="1"/>
    <row r="13" spans="1:26" ht="30" customHeight="1">
      <c r="A13" s="1"/>
      <c r="B13" s="54" t="s">
        <v>2</v>
      </c>
      <c r="C13" s="52"/>
      <c r="D13" s="52"/>
      <c r="E13" s="52"/>
      <c r="F13" s="52"/>
      <c r="G13" s="52"/>
      <c r="H13" s="52"/>
      <c r="I13" s="52"/>
      <c r="J13" s="52"/>
      <c r="K13" s="1"/>
      <c r="L13" s="1"/>
      <c r="M13" s="1"/>
      <c r="N13" s="1"/>
      <c r="O13" s="1"/>
      <c r="P13" s="1"/>
      <c r="Q13" s="1"/>
      <c r="R13" s="1"/>
      <c r="S13" s="1"/>
      <c r="T13" s="1"/>
      <c r="U13" s="1"/>
      <c r="V13" s="1"/>
      <c r="W13" s="1"/>
      <c r="X13" s="1"/>
      <c r="Y13" s="1"/>
      <c r="Z13" s="1"/>
    </row>
    <row r="14" spans="1:26" ht="12.75" customHeight="1"/>
    <row r="15" spans="1:26" ht="24.6">
      <c r="B15" s="54" t="s">
        <v>3</v>
      </c>
      <c r="C15" s="52"/>
      <c r="D15" s="52"/>
      <c r="E15" s="52"/>
      <c r="F15" s="52"/>
      <c r="G15" s="52"/>
      <c r="H15" s="52"/>
      <c r="I15" s="52"/>
      <c r="J15" s="52"/>
    </row>
    <row r="16" spans="1:26" ht="33" customHeight="1"/>
    <row r="17" spans="2:10" ht="30" customHeight="1">
      <c r="B17" s="54" t="s">
        <v>4</v>
      </c>
      <c r="C17" s="52"/>
      <c r="D17" s="52"/>
      <c r="E17" s="52"/>
      <c r="F17" s="52"/>
      <c r="G17" s="52"/>
      <c r="H17" s="52"/>
      <c r="I17" s="52"/>
      <c r="J17" s="52"/>
    </row>
    <row r="18" spans="2:10" ht="12" customHeight="1">
      <c r="B18" s="1"/>
    </row>
    <row r="19" spans="2:10" ht="30" customHeight="1">
      <c r="B19" s="54" t="s">
        <v>118</v>
      </c>
      <c r="C19" s="52"/>
      <c r="D19" s="52"/>
      <c r="E19" s="52"/>
      <c r="F19" s="52"/>
      <c r="G19" s="52"/>
      <c r="H19" s="52"/>
      <c r="I19" s="52"/>
      <c r="J19" s="52"/>
    </row>
    <row r="20" spans="2:10" ht="12.75" customHeight="1"/>
    <row r="21" spans="2:10" ht="12.75" customHeight="1"/>
    <row r="22" spans="2:10" ht="12.75" customHeight="1"/>
    <row r="23" spans="2:10" ht="12.75" customHeight="1"/>
    <row r="24" spans="2:10" ht="12.75" customHeight="1"/>
    <row r="25" spans="2:10" ht="12.75" customHeight="1"/>
    <row r="26" spans="2:10" ht="12.75" customHeight="1"/>
    <row r="27" spans="2:10" ht="12.75" customHeight="1"/>
    <row r="28" spans="2:10" ht="12.75" customHeight="1"/>
    <row r="29" spans="2:10" ht="12.75" customHeight="1"/>
    <row r="30" spans="2:10" ht="12.75" customHeight="1"/>
    <row r="31" spans="2:10" ht="12.75" customHeight="1"/>
    <row r="32" spans="2: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38" workbookViewId="0">
      <selection activeCell="K57" sqref="K57"/>
    </sheetView>
  </sheetViews>
  <sheetFormatPr defaultColWidth="12.6640625" defaultRowHeight="15" customHeight="1"/>
  <cols>
    <col min="1" max="26" width="8.77734375" customWidth="1"/>
  </cols>
  <sheetData>
    <row r="1" spans="1:26" ht="28.2">
      <c r="A1" s="2"/>
      <c r="B1" s="51" t="s">
        <v>5</v>
      </c>
      <c r="C1" s="52"/>
      <c r="D1" s="52"/>
      <c r="E1" s="52"/>
      <c r="F1" s="52"/>
      <c r="G1" s="52"/>
      <c r="H1" s="52"/>
      <c r="I1" s="52"/>
      <c r="J1" s="52"/>
      <c r="K1" s="2"/>
      <c r="L1" s="2"/>
      <c r="M1" s="2"/>
      <c r="N1" s="2"/>
      <c r="O1" s="2"/>
      <c r="P1" s="2"/>
      <c r="Q1" s="2"/>
      <c r="R1" s="2"/>
      <c r="S1" s="2"/>
      <c r="T1" s="2"/>
      <c r="U1" s="2"/>
      <c r="V1" s="2"/>
      <c r="W1" s="2"/>
      <c r="X1" s="2"/>
      <c r="Y1" s="2"/>
      <c r="Z1" s="2"/>
    </row>
    <row r="2" spans="1:26" ht="28.2">
      <c r="A2" s="2"/>
      <c r="B2" s="51" t="str">
        <f>'Title page'!B11</f>
        <v>1st Tulliallan Rainbows</v>
      </c>
      <c r="C2" s="52"/>
      <c r="D2" s="52"/>
      <c r="E2" s="52"/>
      <c r="F2" s="52"/>
      <c r="G2" s="52"/>
      <c r="H2" s="52"/>
      <c r="I2" s="52"/>
      <c r="J2" s="52"/>
      <c r="K2" s="2"/>
      <c r="L2" s="2"/>
      <c r="M2" s="2"/>
      <c r="N2" s="2"/>
      <c r="O2" s="2"/>
      <c r="P2" s="2"/>
      <c r="Q2" s="2"/>
      <c r="R2" s="2"/>
      <c r="S2" s="2"/>
      <c r="T2" s="2"/>
      <c r="U2" s="2"/>
      <c r="V2" s="2"/>
      <c r="W2" s="2"/>
      <c r="X2" s="2"/>
      <c r="Y2" s="2"/>
      <c r="Z2" s="2"/>
    </row>
    <row r="3" spans="1:26" ht="28.2">
      <c r="A3" s="2"/>
      <c r="B3" s="51" t="str">
        <f>+'Title page'!B19</f>
        <v>for the year ended 31st March 2026</v>
      </c>
      <c r="C3" s="52"/>
      <c r="D3" s="52"/>
      <c r="E3" s="52"/>
      <c r="F3" s="52"/>
      <c r="G3" s="52"/>
      <c r="H3" s="52"/>
      <c r="I3" s="52"/>
      <c r="J3" s="52"/>
      <c r="K3" s="2"/>
      <c r="L3" s="2"/>
      <c r="M3" s="2"/>
      <c r="N3" s="2"/>
      <c r="O3" s="2"/>
      <c r="P3" s="2"/>
      <c r="Q3" s="2"/>
      <c r="R3" s="2"/>
      <c r="S3" s="2"/>
      <c r="T3" s="2"/>
      <c r="U3" s="2"/>
      <c r="V3" s="2"/>
      <c r="W3" s="2"/>
      <c r="X3" s="2"/>
      <c r="Y3" s="2"/>
      <c r="Z3" s="2"/>
    </row>
    <row r="4" spans="1:26" ht="12.75" customHeight="1"/>
    <row r="5" spans="1:26" ht="12.75" customHeight="1"/>
    <row r="6" spans="1:26" ht="18" customHeight="1">
      <c r="A6" s="3"/>
      <c r="B6" s="3" t="s">
        <v>6</v>
      </c>
      <c r="C6" s="3"/>
      <c r="D6" s="3"/>
      <c r="E6" s="3"/>
      <c r="F6" s="3" t="str">
        <f>'Title page'!B11</f>
        <v>1st Tulliallan Rainbows</v>
      </c>
      <c r="G6" s="3"/>
      <c r="H6" s="3"/>
      <c r="I6" s="3"/>
      <c r="J6" s="3"/>
      <c r="K6" s="3"/>
      <c r="L6" s="3"/>
      <c r="M6" s="3"/>
      <c r="N6" s="3"/>
      <c r="O6" s="3"/>
      <c r="P6" s="3"/>
      <c r="Q6" s="3"/>
      <c r="R6" s="3"/>
      <c r="S6" s="3"/>
      <c r="T6" s="3"/>
      <c r="U6" s="3"/>
      <c r="V6" s="3"/>
      <c r="W6" s="3"/>
      <c r="X6" s="3"/>
      <c r="Y6" s="3"/>
      <c r="Z6" s="3"/>
    </row>
    <row r="7" spans="1:26" ht="12.75" customHeight="1">
      <c r="A7" s="3"/>
      <c r="B7" s="3" t="s">
        <v>7</v>
      </c>
      <c r="C7" s="3"/>
      <c r="D7" s="3"/>
      <c r="E7" s="3"/>
      <c r="F7" s="3" t="str">
        <f>IF(ISBLANK('Title page'!B15),"",'Title page'!B15)</f>
        <v>SC042202</v>
      </c>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
      <c r="B9" s="3" t="s">
        <v>8</v>
      </c>
      <c r="C9" s="3"/>
      <c r="D9" s="3"/>
      <c r="E9" s="3"/>
      <c r="F9" s="4" t="s">
        <v>119</v>
      </c>
      <c r="G9" s="4"/>
      <c r="H9" s="4"/>
      <c r="I9" s="3" t="s">
        <v>9</v>
      </c>
      <c r="J9" s="3"/>
      <c r="K9" s="3"/>
      <c r="L9" s="3"/>
      <c r="M9" s="3"/>
      <c r="N9" s="3"/>
      <c r="O9" s="3"/>
      <c r="P9" s="3"/>
      <c r="Q9" s="3"/>
      <c r="R9" s="3"/>
      <c r="S9" s="3"/>
      <c r="T9" s="3"/>
      <c r="U9" s="3"/>
      <c r="V9" s="3"/>
      <c r="W9" s="3"/>
      <c r="X9" s="3"/>
      <c r="Y9" s="3"/>
      <c r="Z9" s="3"/>
    </row>
    <row r="10" spans="1:26" ht="12.75" customHeight="1">
      <c r="A10" s="3"/>
      <c r="B10" s="3"/>
      <c r="C10" s="3"/>
      <c r="D10" s="3"/>
      <c r="E10" s="3"/>
      <c r="F10" s="4" t="s">
        <v>120</v>
      </c>
      <c r="G10" s="4"/>
      <c r="H10" s="4"/>
      <c r="I10" s="3" t="s">
        <v>10</v>
      </c>
      <c r="J10" s="3"/>
      <c r="K10" s="3"/>
      <c r="L10" s="3"/>
      <c r="M10" s="3"/>
      <c r="N10" s="3"/>
      <c r="O10" s="3"/>
      <c r="P10" s="3"/>
      <c r="Q10" s="3"/>
      <c r="R10" s="3"/>
      <c r="S10" s="3"/>
      <c r="T10" s="3"/>
      <c r="U10" s="3"/>
      <c r="V10" s="3"/>
      <c r="W10" s="3"/>
      <c r="X10" s="3"/>
      <c r="Y10" s="3"/>
      <c r="Z10" s="3"/>
    </row>
    <row r="11" spans="1:26" ht="12.75" customHeight="1">
      <c r="A11" s="3"/>
      <c r="B11" s="3"/>
      <c r="C11" s="3"/>
      <c r="D11" s="3"/>
      <c r="E11" s="3"/>
      <c r="F11" s="4"/>
      <c r="G11" s="4"/>
      <c r="H11" s="4"/>
      <c r="I11" s="3" t="s">
        <v>10</v>
      </c>
      <c r="J11" s="3"/>
      <c r="K11" s="3"/>
      <c r="L11" s="3"/>
      <c r="M11" s="3"/>
      <c r="N11" s="3"/>
      <c r="O11" s="3"/>
      <c r="P11" s="3"/>
      <c r="Q11" s="3"/>
      <c r="R11" s="3"/>
      <c r="S11" s="3"/>
      <c r="T11" s="3"/>
      <c r="U11" s="3"/>
      <c r="V11" s="3"/>
      <c r="W11" s="3"/>
      <c r="X11" s="3"/>
      <c r="Y11" s="3"/>
      <c r="Z11" s="3"/>
    </row>
    <row r="12" spans="1:26" ht="12.75" customHeight="1">
      <c r="A12" s="3"/>
      <c r="B12" s="3"/>
      <c r="C12" s="3"/>
      <c r="D12" s="3"/>
      <c r="E12" s="3"/>
      <c r="F12" s="4"/>
      <c r="G12" s="4"/>
      <c r="H12" s="4"/>
      <c r="I12" s="3"/>
      <c r="J12" s="3"/>
      <c r="K12" s="3"/>
      <c r="L12" s="3"/>
      <c r="M12" s="3"/>
      <c r="N12" s="3"/>
      <c r="O12" s="3"/>
      <c r="P12" s="3"/>
      <c r="Q12" s="3"/>
      <c r="R12" s="3"/>
      <c r="S12" s="3"/>
      <c r="T12" s="3"/>
      <c r="U12" s="3"/>
      <c r="V12" s="3"/>
      <c r="W12" s="3"/>
      <c r="X12" s="3"/>
      <c r="Y12" s="3"/>
      <c r="Z12" s="3"/>
    </row>
    <row r="13" spans="1:26" ht="12.75" customHeight="1">
      <c r="A13" s="3"/>
      <c r="B13" s="3" t="s">
        <v>11</v>
      </c>
      <c r="C13" s="3"/>
      <c r="D13" s="3"/>
      <c r="E13" s="3"/>
      <c r="F13" s="4"/>
      <c r="G13" s="4"/>
      <c r="H13" s="4"/>
      <c r="I13" s="3"/>
      <c r="J13" s="3"/>
      <c r="K13" s="3"/>
      <c r="L13" s="3"/>
      <c r="M13" s="3"/>
      <c r="N13" s="3"/>
      <c r="O13" s="3"/>
      <c r="P13" s="3"/>
      <c r="Q13" s="3"/>
      <c r="R13" s="3"/>
      <c r="S13" s="3"/>
      <c r="T13" s="3"/>
      <c r="U13" s="3"/>
      <c r="V13" s="3"/>
      <c r="W13" s="3"/>
      <c r="X13" s="3"/>
      <c r="Y13" s="3"/>
      <c r="Z13" s="3"/>
    </row>
    <row r="14" spans="1:26" ht="12.75" customHeight="1">
      <c r="A14" s="3"/>
      <c r="B14" s="3"/>
      <c r="C14" s="3"/>
      <c r="D14" s="3"/>
      <c r="E14" s="3"/>
      <c r="F14" s="4"/>
      <c r="G14" s="4"/>
      <c r="H14" s="4"/>
      <c r="I14" s="3"/>
      <c r="J14" s="3"/>
      <c r="K14" s="3"/>
      <c r="L14" s="3"/>
      <c r="M14" s="3"/>
      <c r="N14" s="3"/>
      <c r="O14" s="3"/>
      <c r="P14" s="3"/>
      <c r="Q14" s="3"/>
      <c r="R14" s="3"/>
      <c r="S14" s="3"/>
      <c r="T14" s="3"/>
      <c r="U14" s="3"/>
      <c r="V14" s="3"/>
      <c r="W14" s="3"/>
      <c r="X14" s="3"/>
      <c r="Y14" s="3"/>
      <c r="Z14" s="3"/>
    </row>
    <row r="15" spans="1:26" ht="12.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3" t="s">
        <v>12</v>
      </c>
      <c r="C16" s="3"/>
      <c r="D16" s="3"/>
      <c r="E16" s="3"/>
      <c r="F16" s="4" t="s">
        <v>121</v>
      </c>
      <c r="G16" s="4"/>
      <c r="H16" s="4"/>
      <c r="I16" s="3"/>
      <c r="J16" s="3"/>
      <c r="K16" s="3"/>
      <c r="L16" s="3"/>
      <c r="M16" s="3"/>
      <c r="N16" s="3"/>
      <c r="O16" s="3"/>
      <c r="P16" s="3"/>
      <c r="Q16" s="3"/>
      <c r="R16" s="3"/>
      <c r="S16" s="3"/>
      <c r="T16" s="3"/>
      <c r="U16" s="3"/>
      <c r="V16" s="3"/>
      <c r="W16" s="3"/>
      <c r="X16" s="3"/>
      <c r="Y16" s="3"/>
      <c r="Z16" s="3"/>
    </row>
    <row r="17" spans="1:26" ht="12.75" customHeight="1">
      <c r="A17" s="3"/>
      <c r="B17" s="3"/>
      <c r="C17" s="3"/>
      <c r="D17" s="3"/>
      <c r="E17" s="3"/>
      <c r="F17" s="4" t="s">
        <v>122</v>
      </c>
      <c r="G17" s="4"/>
      <c r="H17" s="4"/>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4" t="s">
        <v>123</v>
      </c>
      <c r="G18" s="4"/>
      <c r="H18" s="4"/>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4"/>
      <c r="G19" s="4"/>
      <c r="H19" s="4"/>
      <c r="I19" s="3"/>
      <c r="J19" s="3"/>
      <c r="K19" s="3"/>
      <c r="L19" s="3"/>
      <c r="M19" s="3"/>
      <c r="N19" s="3"/>
      <c r="O19" s="3"/>
      <c r="P19" s="3"/>
      <c r="Q19" s="3"/>
      <c r="R19" s="3"/>
      <c r="S19" s="3"/>
      <c r="T19" s="3"/>
      <c r="U19" s="3"/>
      <c r="V19" s="3"/>
      <c r="W19" s="3"/>
      <c r="X19" s="3"/>
      <c r="Y19" s="3"/>
      <c r="Z19" s="3"/>
    </row>
    <row r="20" spans="1:26" ht="12.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3" t="s">
        <v>13</v>
      </c>
      <c r="C21" s="3"/>
      <c r="D21" s="3"/>
      <c r="E21" s="3"/>
      <c r="F21" s="3"/>
      <c r="G21" s="3"/>
      <c r="H21" s="3"/>
      <c r="I21" s="3">
        <v>7</v>
      </c>
      <c r="J21" s="3"/>
      <c r="K21" s="3"/>
      <c r="L21" s="3"/>
      <c r="M21" s="3"/>
      <c r="N21" s="3"/>
      <c r="O21" s="3"/>
      <c r="P21" s="3"/>
      <c r="Q21" s="3"/>
      <c r="R21" s="3"/>
      <c r="S21" s="3"/>
      <c r="T21" s="3"/>
      <c r="U21" s="3"/>
      <c r="V21" s="3"/>
      <c r="W21" s="3"/>
      <c r="X21" s="3"/>
      <c r="Y21" s="3"/>
      <c r="Z21" s="3"/>
    </row>
    <row r="22" spans="1:26" ht="12.75" customHeight="1">
      <c r="A22" s="3"/>
      <c r="B22" s="3" t="s">
        <v>14</v>
      </c>
      <c r="C22" s="3"/>
      <c r="D22" s="3"/>
      <c r="E22" s="3"/>
      <c r="F22" s="4"/>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t="s">
        <v>15</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t="s">
        <v>16</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t="s">
        <v>17</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t="s">
        <v>18</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t="s">
        <v>19</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t="s">
        <v>20</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t="s">
        <v>21</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t="s">
        <v>22</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t="s">
        <v>23</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t="s">
        <v>24</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B35" s="3" t="s">
        <v>25</v>
      </c>
    </row>
    <row r="36" spans="1:26" ht="12.75" customHeight="1"/>
    <row r="37" spans="1:26" ht="12.75" customHeight="1">
      <c r="B37" s="3" t="s">
        <v>26</v>
      </c>
    </row>
    <row r="38" spans="1:26" ht="12.75" customHeight="1">
      <c r="B38" s="3" t="s">
        <v>27</v>
      </c>
    </row>
    <row r="39" spans="1:26" ht="12.75" customHeight="1">
      <c r="B39" s="3" t="s">
        <v>28</v>
      </c>
      <c r="G39" s="4"/>
    </row>
    <row r="40" spans="1:26" ht="12.75" customHeight="1">
      <c r="B40" s="3" t="s">
        <v>29</v>
      </c>
      <c r="G40" s="4"/>
    </row>
    <row r="41" spans="1:26" ht="12.75" customHeight="1"/>
    <row r="42" spans="1:26" ht="12.75" customHeight="1">
      <c r="B42" s="3" t="s">
        <v>30</v>
      </c>
    </row>
    <row r="43" spans="1:26" ht="12.75" customHeight="1">
      <c r="C43" s="3" t="s">
        <v>31</v>
      </c>
    </row>
    <row r="44" spans="1:26" ht="12.75" customHeight="1"/>
    <row r="45" spans="1:26" ht="12.75" customHeight="1">
      <c r="C45" s="4"/>
      <c r="D45" s="4"/>
      <c r="E45" s="4"/>
      <c r="F45" s="4"/>
      <c r="G45" s="4"/>
      <c r="H45" s="4"/>
      <c r="I45" s="4"/>
      <c r="J45" s="4"/>
    </row>
    <row r="46" spans="1:26" ht="12.75" customHeight="1"/>
    <row r="47" spans="1:26" ht="12.75" customHeight="1">
      <c r="C47" s="3" t="s">
        <v>32</v>
      </c>
    </row>
    <row r="48" spans="1:26" ht="12.75" customHeight="1"/>
    <row r="49" spans="1:26" ht="12.75" customHeight="1">
      <c r="C49" s="4"/>
      <c r="D49" s="4"/>
      <c r="E49" s="4"/>
      <c r="F49" s="4"/>
      <c r="G49" s="4"/>
      <c r="H49" s="4"/>
      <c r="I49" s="4"/>
      <c r="J49" s="4"/>
    </row>
    <row r="50" spans="1:26" ht="12.75" customHeight="1"/>
    <row r="51" spans="1:26" ht="12.75" customHeight="1">
      <c r="B51" s="3" t="s">
        <v>33</v>
      </c>
    </row>
    <row r="52" spans="1:26" ht="12.75" customHeight="1">
      <c r="A52" s="5"/>
      <c r="B52" s="6"/>
      <c r="C52" s="7"/>
      <c r="D52" s="6"/>
      <c r="E52" s="7"/>
      <c r="F52" s="7"/>
      <c r="G52" s="7"/>
      <c r="H52" s="7"/>
      <c r="I52" s="7"/>
      <c r="J52" s="7"/>
      <c r="K52" s="7"/>
      <c r="L52" s="7"/>
      <c r="M52" s="7"/>
      <c r="N52" s="7"/>
      <c r="O52" s="7"/>
      <c r="P52" s="7"/>
      <c r="Q52" s="7"/>
      <c r="R52" s="7"/>
      <c r="S52" s="7"/>
      <c r="T52" s="7"/>
      <c r="U52" s="7"/>
      <c r="V52" s="7"/>
      <c r="W52" s="7"/>
      <c r="X52" s="7"/>
      <c r="Y52" s="7"/>
      <c r="Z52" s="7"/>
    </row>
    <row r="53" spans="1:26" ht="12.75" customHeight="1">
      <c r="B53" s="8" t="s">
        <v>34</v>
      </c>
    </row>
    <row r="54" spans="1:26" ht="12.75" customHeight="1">
      <c r="A54" s="3"/>
      <c r="B54" s="3" t="s">
        <v>35</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t="s">
        <v>36</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t="s">
        <v>37</v>
      </c>
      <c r="C57" s="4" t="s">
        <v>124</v>
      </c>
      <c r="D57" s="4"/>
      <c r="E57" s="4"/>
      <c r="F57" s="3" t="s">
        <v>38</v>
      </c>
      <c r="G57" s="4" t="s">
        <v>124</v>
      </c>
      <c r="H57" s="4"/>
      <c r="I57" s="4"/>
      <c r="J57" s="3" t="s">
        <v>39</v>
      </c>
      <c r="K57" s="4" t="s">
        <v>125</v>
      </c>
      <c r="L57" s="4"/>
      <c r="M57" s="3"/>
      <c r="N57" s="3"/>
      <c r="O57" s="3"/>
      <c r="P57" s="3"/>
      <c r="Q57" s="3"/>
      <c r="R57" s="3"/>
      <c r="S57" s="3"/>
      <c r="T57" s="3"/>
      <c r="U57" s="3"/>
      <c r="V57" s="3"/>
      <c r="W57" s="3"/>
      <c r="X57" s="3"/>
      <c r="Y57" s="3"/>
      <c r="Z57" s="3"/>
    </row>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J1"/>
    <mergeCell ref="B2:J2"/>
    <mergeCell ref="B3:J3"/>
  </mergeCells>
  <pageMargins left="0.7" right="0.7" top="0.75" bottom="0.75" header="0" footer="0"/>
  <pageSetup orientation="portrait"/>
  <headerFooter>
    <oddFooter>&amp;C&amp;P</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4" workbookViewId="0">
      <selection activeCell="E58" sqref="E58"/>
    </sheetView>
  </sheetViews>
  <sheetFormatPr defaultColWidth="12.6640625" defaultRowHeight="15" customHeight="1"/>
  <cols>
    <col min="1" max="1" width="9.109375" customWidth="1"/>
    <col min="2" max="2" width="39.109375" customWidth="1"/>
    <col min="3" max="3" width="21.77734375" customWidth="1"/>
    <col min="4" max="4" width="9.109375" customWidth="1"/>
    <col min="5" max="5" width="21.77734375" customWidth="1"/>
    <col min="6" max="26" width="9.109375" customWidth="1"/>
  </cols>
  <sheetData>
    <row r="1" spans="1:26" ht="12.75" customHeight="1">
      <c r="A1" s="7"/>
      <c r="B1" s="9" t="s">
        <v>40</v>
      </c>
      <c r="C1" s="9"/>
      <c r="D1" s="7"/>
      <c r="E1" s="10"/>
      <c r="F1" s="7"/>
      <c r="G1" s="7"/>
      <c r="H1" s="7"/>
      <c r="I1" s="7"/>
      <c r="J1" s="7"/>
      <c r="K1" s="7"/>
      <c r="L1" s="7"/>
      <c r="M1" s="7"/>
      <c r="N1" s="7"/>
      <c r="O1" s="7"/>
      <c r="P1" s="7"/>
      <c r="Q1" s="7"/>
      <c r="R1" s="7"/>
      <c r="S1" s="7"/>
      <c r="T1" s="7"/>
      <c r="U1" s="7"/>
      <c r="V1" s="7"/>
      <c r="W1" s="7"/>
      <c r="X1" s="7"/>
      <c r="Y1" s="7"/>
      <c r="Z1" s="7"/>
    </row>
    <row r="2" spans="1:26" ht="12.75" customHeight="1">
      <c r="A2" s="7"/>
      <c r="B2" s="9" t="str">
        <f>'Title page'!B19</f>
        <v>for the year ended 31st March 2026</v>
      </c>
      <c r="C2" s="6"/>
      <c r="D2" s="7"/>
      <c r="E2" s="10"/>
      <c r="F2" s="7"/>
      <c r="G2" s="7"/>
      <c r="H2" s="7"/>
      <c r="I2" s="7"/>
      <c r="J2" s="7"/>
      <c r="K2" s="7"/>
      <c r="L2" s="7"/>
      <c r="M2" s="7"/>
      <c r="N2" s="7"/>
      <c r="O2" s="7"/>
      <c r="P2" s="7"/>
      <c r="Q2" s="7"/>
      <c r="R2" s="7"/>
      <c r="S2" s="7"/>
      <c r="T2" s="7"/>
      <c r="U2" s="7"/>
      <c r="V2" s="7"/>
      <c r="W2" s="7"/>
      <c r="X2" s="7"/>
      <c r="Y2" s="7"/>
      <c r="Z2" s="7"/>
    </row>
    <row r="3" spans="1:26" ht="21" customHeight="1">
      <c r="A3" s="7"/>
      <c r="B3" s="11" t="str">
        <f>+'Title page'!B11</f>
        <v>1st Tulliallan Rainbows</v>
      </c>
      <c r="C3" s="6"/>
      <c r="D3" s="7"/>
      <c r="E3" s="10"/>
      <c r="F3" s="7"/>
      <c r="G3" s="7"/>
      <c r="H3" s="7"/>
      <c r="I3" s="7"/>
      <c r="J3" s="7"/>
      <c r="K3" s="7"/>
      <c r="L3" s="7"/>
      <c r="M3" s="7"/>
      <c r="N3" s="7"/>
      <c r="O3" s="7"/>
      <c r="P3" s="7"/>
      <c r="Q3" s="7"/>
      <c r="R3" s="7"/>
      <c r="S3" s="7"/>
      <c r="T3" s="7"/>
      <c r="U3" s="7"/>
      <c r="V3" s="7"/>
      <c r="W3" s="7"/>
      <c r="X3" s="7"/>
      <c r="Y3" s="7"/>
      <c r="Z3" s="7"/>
    </row>
    <row r="4" spans="1:26" ht="12.75" customHeight="1">
      <c r="A4" s="7"/>
      <c r="B4" s="5"/>
      <c r="C4" s="12" t="s">
        <v>41</v>
      </c>
      <c r="D4" s="7"/>
      <c r="E4" s="13" t="s">
        <v>42</v>
      </c>
      <c r="F4" s="7"/>
      <c r="G4" s="7"/>
      <c r="H4" s="7"/>
      <c r="I4" s="7"/>
      <c r="J4" s="7"/>
      <c r="K4" s="7"/>
      <c r="L4" s="7"/>
      <c r="M4" s="7"/>
      <c r="N4" s="7"/>
      <c r="O4" s="7"/>
      <c r="P4" s="7"/>
      <c r="Q4" s="7"/>
      <c r="R4" s="7"/>
      <c r="S4" s="7"/>
      <c r="T4" s="7"/>
      <c r="U4" s="7"/>
      <c r="V4" s="7"/>
      <c r="W4" s="7"/>
      <c r="X4" s="7"/>
      <c r="Y4" s="7"/>
      <c r="Z4" s="7"/>
    </row>
    <row r="5" spans="1:26" ht="12.75" customHeight="1">
      <c r="A5" s="7"/>
      <c r="B5" s="5" t="s">
        <v>43</v>
      </c>
      <c r="C5" s="6"/>
      <c r="D5" s="7"/>
      <c r="E5" s="14"/>
      <c r="F5" s="7"/>
      <c r="G5" s="7"/>
      <c r="H5" s="7"/>
      <c r="I5" s="7"/>
      <c r="J5" s="7"/>
      <c r="K5" s="7"/>
      <c r="L5" s="7"/>
      <c r="M5" s="7"/>
      <c r="N5" s="7"/>
      <c r="O5" s="7"/>
      <c r="P5" s="7"/>
      <c r="Q5" s="7"/>
      <c r="R5" s="7"/>
      <c r="S5" s="7"/>
      <c r="T5" s="7"/>
      <c r="U5" s="7"/>
      <c r="V5" s="7"/>
      <c r="W5" s="7"/>
      <c r="X5" s="7"/>
      <c r="Y5" s="7"/>
      <c r="Z5" s="7"/>
    </row>
    <row r="6" spans="1:26" ht="12.75" customHeight="1">
      <c r="A6" s="7"/>
      <c r="B6" s="15" t="s">
        <v>44</v>
      </c>
      <c r="C6" s="15">
        <v>858.56</v>
      </c>
      <c r="D6" s="7"/>
      <c r="E6" s="16">
        <v>1388.1</v>
      </c>
      <c r="F6" s="7"/>
      <c r="G6" s="7"/>
      <c r="H6" s="7"/>
      <c r="I6" s="7"/>
      <c r="J6" s="7"/>
      <c r="K6" s="7"/>
      <c r="L6" s="7"/>
      <c r="M6" s="7"/>
      <c r="N6" s="7"/>
      <c r="O6" s="7"/>
      <c r="P6" s="7"/>
      <c r="Q6" s="7"/>
      <c r="R6" s="7"/>
      <c r="S6" s="7"/>
      <c r="T6" s="7"/>
      <c r="U6" s="7"/>
      <c r="V6" s="7"/>
      <c r="W6" s="7"/>
      <c r="X6" s="7"/>
      <c r="Y6" s="7"/>
      <c r="Z6" s="7"/>
    </row>
    <row r="7" spans="1:26" ht="12.75" customHeight="1">
      <c r="A7" s="7"/>
      <c r="B7" s="15" t="s">
        <v>45</v>
      </c>
      <c r="C7" s="15"/>
      <c r="D7" s="7"/>
      <c r="E7" s="17"/>
      <c r="F7" s="7"/>
      <c r="G7" s="7"/>
      <c r="H7" s="7"/>
      <c r="I7" s="7"/>
      <c r="J7" s="7"/>
      <c r="K7" s="7"/>
      <c r="L7" s="7"/>
      <c r="M7" s="7"/>
      <c r="N7" s="7"/>
      <c r="O7" s="7"/>
      <c r="P7" s="7"/>
      <c r="Q7" s="7"/>
      <c r="R7" s="7"/>
      <c r="S7" s="7"/>
      <c r="T7" s="7"/>
      <c r="U7" s="7"/>
      <c r="V7" s="7"/>
      <c r="W7" s="7"/>
      <c r="X7" s="7"/>
      <c r="Y7" s="7"/>
      <c r="Z7" s="7"/>
    </row>
    <row r="8" spans="1:26" ht="12.75" customHeight="1">
      <c r="A8" s="7"/>
      <c r="B8" s="15" t="s">
        <v>46</v>
      </c>
      <c r="C8" s="15"/>
      <c r="D8" s="7"/>
      <c r="E8" s="17">
        <v>80</v>
      </c>
      <c r="F8" s="7"/>
      <c r="G8" s="7"/>
      <c r="H8" s="7"/>
      <c r="I8" s="7"/>
      <c r="J8" s="7"/>
      <c r="K8" s="7"/>
      <c r="L8" s="7"/>
      <c r="M8" s="7"/>
      <c r="N8" s="7"/>
      <c r="O8" s="7"/>
      <c r="P8" s="7"/>
      <c r="Q8" s="7"/>
      <c r="R8" s="7"/>
      <c r="S8" s="7"/>
      <c r="T8" s="7"/>
      <c r="U8" s="7"/>
      <c r="V8" s="7"/>
      <c r="W8" s="7"/>
      <c r="X8" s="7"/>
      <c r="Y8" s="7"/>
      <c r="Z8" s="7"/>
    </row>
    <row r="9" spans="1:26" ht="12.75" customHeight="1">
      <c r="A9" s="7"/>
      <c r="B9" s="15" t="s">
        <v>47</v>
      </c>
      <c r="C9" s="15">
        <v>110</v>
      </c>
      <c r="D9" s="7"/>
      <c r="E9" s="17">
        <v>105</v>
      </c>
      <c r="F9" s="7"/>
      <c r="G9" s="7"/>
      <c r="H9" s="7"/>
      <c r="I9" s="7"/>
      <c r="J9" s="7"/>
      <c r="K9" s="7"/>
      <c r="L9" s="7"/>
      <c r="M9" s="7"/>
      <c r="N9" s="7"/>
      <c r="O9" s="7"/>
      <c r="P9" s="7"/>
      <c r="Q9" s="7"/>
      <c r="R9" s="7"/>
      <c r="S9" s="7"/>
      <c r="T9" s="7"/>
      <c r="U9" s="7"/>
      <c r="V9" s="7"/>
      <c r="W9" s="7"/>
      <c r="X9" s="7"/>
      <c r="Y9" s="7"/>
      <c r="Z9" s="7"/>
    </row>
    <row r="10" spans="1:26" ht="12.75" customHeight="1">
      <c r="A10" s="7"/>
      <c r="B10" s="18" t="s">
        <v>48</v>
      </c>
      <c r="C10" s="15"/>
      <c r="D10" s="7"/>
      <c r="E10" s="16"/>
      <c r="F10" s="7"/>
      <c r="G10" s="7"/>
      <c r="H10" s="7"/>
      <c r="I10" s="7"/>
      <c r="J10" s="7"/>
      <c r="K10" s="7"/>
      <c r="L10" s="7"/>
      <c r="M10" s="7"/>
      <c r="N10" s="7"/>
      <c r="O10" s="7"/>
      <c r="P10" s="7"/>
      <c r="Q10" s="7"/>
      <c r="R10" s="7"/>
      <c r="S10" s="7"/>
      <c r="T10" s="7"/>
      <c r="U10" s="7"/>
      <c r="V10" s="7"/>
      <c r="W10" s="7"/>
      <c r="X10" s="7"/>
      <c r="Y10" s="7"/>
      <c r="Z10" s="7"/>
    </row>
    <row r="11" spans="1:26" ht="12.75" customHeight="1">
      <c r="A11" s="7"/>
      <c r="B11" s="18" t="s">
        <v>49</v>
      </c>
      <c r="C11" s="15">
        <v>2.4300000000000002</v>
      </c>
      <c r="D11" s="7"/>
      <c r="E11" s="16">
        <v>1.94</v>
      </c>
      <c r="F11" s="7"/>
      <c r="G11" s="7"/>
      <c r="H11" s="7"/>
      <c r="I11" s="7"/>
      <c r="J11" s="7"/>
      <c r="K11" s="7"/>
      <c r="L11" s="7"/>
      <c r="M11" s="7"/>
      <c r="N11" s="7"/>
      <c r="O11" s="7"/>
      <c r="P11" s="7"/>
      <c r="Q11" s="7"/>
      <c r="R11" s="7"/>
      <c r="S11" s="7"/>
      <c r="T11" s="7"/>
      <c r="U11" s="7"/>
      <c r="V11" s="7"/>
      <c r="W11" s="7"/>
      <c r="X11" s="7"/>
      <c r="Y11" s="7"/>
      <c r="Z11" s="7"/>
    </row>
    <row r="12" spans="1:26" ht="12.75" customHeight="1">
      <c r="A12" s="7"/>
      <c r="B12" s="18" t="s">
        <v>50</v>
      </c>
      <c r="C12" s="15"/>
      <c r="D12" s="7"/>
      <c r="E12" s="16"/>
      <c r="F12" s="7"/>
      <c r="G12" s="7"/>
      <c r="H12" s="7"/>
      <c r="I12" s="7"/>
      <c r="J12" s="7"/>
      <c r="K12" s="7"/>
      <c r="L12" s="7"/>
      <c r="M12" s="7"/>
      <c r="N12" s="7"/>
      <c r="O12" s="7"/>
      <c r="P12" s="7"/>
      <c r="Q12" s="7"/>
      <c r="R12" s="7"/>
      <c r="S12" s="7"/>
      <c r="T12" s="7"/>
      <c r="U12" s="7"/>
      <c r="V12" s="7"/>
      <c r="W12" s="7"/>
      <c r="X12" s="7"/>
      <c r="Y12" s="7"/>
      <c r="Z12" s="7"/>
    </row>
    <row r="13" spans="1:26" ht="12.75" customHeight="1">
      <c r="A13" s="7"/>
      <c r="B13" s="18" t="s">
        <v>51</v>
      </c>
      <c r="C13" s="15"/>
      <c r="D13" s="7"/>
      <c r="E13" s="17"/>
      <c r="F13" s="7"/>
      <c r="G13" s="7"/>
      <c r="H13" s="7"/>
      <c r="I13" s="7"/>
      <c r="J13" s="7"/>
      <c r="K13" s="7"/>
      <c r="L13" s="7"/>
      <c r="M13" s="7"/>
      <c r="N13" s="7"/>
      <c r="O13" s="7"/>
      <c r="P13" s="7"/>
      <c r="Q13" s="7"/>
      <c r="R13" s="7"/>
      <c r="S13" s="7"/>
      <c r="T13" s="7"/>
      <c r="U13" s="7"/>
      <c r="V13" s="7"/>
      <c r="W13" s="7"/>
      <c r="X13" s="7"/>
      <c r="Y13" s="7"/>
      <c r="Z13" s="7"/>
    </row>
    <row r="14" spans="1:26" ht="12.75" customHeight="1">
      <c r="A14" s="7"/>
      <c r="B14" s="18" t="s">
        <v>52</v>
      </c>
      <c r="C14" s="15"/>
      <c r="D14" s="7"/>
      <c r="E14" s="17"/>
      <c r="F14" s="7"/>
      <c r="G14" s="7"/>
      <c r="H14" s="7"/>
      <c r="I14" s="7"/>
      <c r="J14" s="7"/>
      <c r="K14" s="7"/>
      <c r="L14" s="7"/>
      <c r="M14" s="7"/>
      <c r="N14" s="7"/>
      <c r="O14" s="7"/>
      <c r="P14" s="7"/>
      <c r="Q14" s="7"/>
      <c r="R14" s="7"/>
      <c r="S14" s="7"/>
      <c r="T14" s="7"/>
      <c r="U14" s="7"/>
      <c r="V14" s="7"/>
      <c r="W14" s="7"/>
      <c r="X14" s="7"/>
      <c r="Y14" s="7"/>
      <c r="Z14" s="7"/>
    </row>
    <row r="15" spans="1:26" ht="12.75" customHeight="1" thickBot="1">
      <c r="A15" s="7"/>
      <c r="B15" s="18" t="s">
        <v>53</v>
      </c>
      <c r="C15" s="18">
        <v>160</v>
      </c>
      <c r="D15" s="7"/>
      <c r="E15" s="17">
        <v>64</v>
      </c>
      <c r="F15" s="7"/>
      <c r="G15" s="7"/>
      <c r="H15" s="7"/>
      <c r="I15" s="7"/>
      <c r="J15" s="7"/>
      <c r="K15" s="7"/>
      <c r="L15" s="7"/>
      <c r="M15" s="7"/>
      <c r="N15" s="7"/>
      <c r="O15" s="7"/>
      <c r="P15" s="7"/>
      <c r="Q15" s="7"/>
      <c r="R15" s="7"/>
      <c r="S15" s="7"/>
      <c r="T15" s="7"/>
      <c r="U15" s="7"/>
      <c r="V15" s="7"/>
      <c r="W15" s="7"/>
      <c r="X15" s="7"/>
      <c r="Y15" s="7"/>
      <c r="Z15" s="7"/>
    </row>
    <row r="16" spans="1:26" ht="12.75" customHeight="1" thickBot="1">
      <c r="A16" s="7"/>
      <c r="B16" s="19" t="s">
        <v>54</v>
      </c>
      <c r="C16" s="19">
        <f>SUM(C6:C15)</f>
        <v>1130.9899999999998</v>
      </c>
      <c r="D16" s="7"/>
      <c r="E16" s="16">
        <f>SUM(E6:E15)</f>
        <v>1639.04</v>
      </c>
      <c r="F16" s="7"/>
      <c r="G16" s="7"/>
      <c r="H16" s="7"/>
      <c r="I16" s="7"/>
      <c r="J16" s="7"/>
      <c r="K16" s="7"/>
      <c r="L16" s="7"/>
      <c r="M16" s="7"/>
      <c r="N16" s="7"/>
      <c r="O16" s="7"/>
      <c r="P16" s="7"/>
      <c r="Q16" s="7"/>
      <c r="R16" s="7"/>
      <c r="S16" s="7"/>
      <c r="T16" s="7"/>
      <c r="U16" s="7"/>
      <c r="V16" s="7"/>
      <c r="W16" s="7"/>
      <c r="X16" s="7"/>
      <c r="Y16" s="7"/>
      <c r="Z16" s="7"/>
    </row>
    <row r="17" spans="1:26" ht="12.75" customHeight="1">
      <c r="A17" s="7"/>
      <c r="B17" s="6"/>
      <c r="C17" s="6"/>
      <c r="D17" s="7"/>
      <c r="E17" s="17"/>
      <c r="F17" s="7"/>
      <c r="G17" s="7"/>
      <c r="H17" s="7"/>
      <c r="I17" s="7"/>
      <c r="J17" s="7"/>
      <c r="K17" s="7"/>
      <c r="L17" s="7"/>
      <c r="M17" s="7"/>
      <c r="N17" s="7"/>
      <c r="O17" s="7"/>
      <c r="P17" s="7"/>
      <c r="Q17" s="7"/>
      <c r="R17" s="7"/>
      <c r="S17" s="7"/>
      <c r="T17" s="7"/>
      <c r="U17" s="7"/>
      <c r="V17" s="7"/>
      <c r="W17" s="7"/>
      <c r="X17" s="7"/>
      <c r="Y17" s="7"/>
      <c r="Z17" s="7"/>
    </row>
    <row r="18" spans="1:26" ht="12.75" customHeight="1">
      <c r="A18" s="7"/>
      <c r="B18" s="5" t="s">
        <v>55</v>
      </c>
      <c r="C18" s="6"/>
      <c r="D18" s="7"/>
      <c r="E18" s="17"/>
      <c r="F18" s="7"/>
      <c r="G18" s="7"/>
      <c r="H18" s="7"/>
      <c r="I18" s="7"/>
      <c r="J18" s="7"/>
      <c r="K18" s="7"/>
      <c r="L18" s="7"/>
      <c r="M18" s="7"/>
      <c r="N18" s="7"/>
      <c r="O18" s="7"/>
      <c r="P18" s="7"/>
      <c r="Q18" s="7"/>
      <c r="R18" s="7"/>
      <c r="S18" s="7"/>
      <c r="T18" s="7"/>
      <c r="U18" s="7"/>
      <c r="V18" s="7"/>
      <c r="W18" s="7"/>
      <c r="X18" s="7"/>
      <c r="Y18" s="7"/>
      <c r="Z18" s="7"/>
    </row>
    <row r="19" spans="1:26" ht="12.75" customHeight="1">
      <c r="A19" s="7"/>
      <c r="B19" s="15" t="s">
        <v>56</v>
      </c>
      <c r="C19" s="15">
        <v>464</v>
      </c>
      <c r="D19" s="7"/>
      <c r="E19" s="16">
        <v>555</v>
      </c>
      <c r="F19" s="7"/>
      <c r="G19" s="7"/>
      <c r="H19" s="7"/>
      <c r="I19" s="7"/>
      <c r="J19" s="7"/>
      <c r="K19" s="7"/>
      <c r="L19" s="7"/>
      <c r="M19" s="7"/>
      <c r="N19" s="7"/>
      <c r="O19" s="7"/>
      <c r="P19" s="7"/>
      <c r="Q19" s="7"/>
      <c r="R19" s="7"/>
      <c r="S19" s="7"/>
      <c r="T19" s="7"/>
      <c r="U19" s="7"/>
      <c r="V19" s="7"/>
      <c r="W19" s="7"/>
      <c r="X19" s="7"/>
      <c r="Y19" s="7"/>
      <c r="Z19" s="7"/>
    </row>
    <row r="20" spans="1:26" ht="12.75" customHeight="1">
      <c r="A20" s="7"/>
      <c r="B20" s="15" t="s">
        <v>46</v>
      </c>
      <c r="C20" s="15"/>
      <c r="D20" s="7"/>
      <c r="E20" s="17">
        <v>120</v>
      </c>
      <c r="F20" s="7"/>
      <c r="G20" s="7"/>
      <c r="H20" s="7"/>
      <c r="I20" s="7"/>
      <c r="J20" s="7"/>
      <c r="K20" s="7"/>
      <c r="L20" s="7"/>
      <c r="M20" s="7"/>
      <c r="N20" s="7"/>
      <c r="O20" s="7"/>
      <c r="P20" s="7"/>
      <c r="Q20" s="7"/>
      <c r="R20" s="7"/>
      <c r="S20" s="7"/>
      <c r="T20" s="7"/>
      <c r="U20" s="7"/>
      <c r="V20" s="7"/>
      <c r="W20" s="7"/>
      <c r="X20" s="7"/>
      <c r="Y20" s="7"/>
      <c r="Z20" s="7"/>
    </row>
    <row r="21" spans="1:26" ht="12.75" customHeight="1">
      <c r="A21" s="7"/>
      <c r="B21" s="15" t="s">
        <v>47</v>
      </c>
      <c r="C21" s="15">
        <v>240.46</v>
      </c>
      <c r="D21" s="7"/>
      <c r="E21" s="17">
        <v>201.5</v>
      </c>
      <c r="F21" s="7"/>
      <c r="G21" s="7"/>
      <c r="H21" s="7"/>
      <c r="I21" s="7"/>
      <c r="J21" s="7"/>
      <c r="K21" s="7"/>
      <c r="L21" s="7"/>
      <c r="M21" s="7"/>
      <c r="N21" s="7"/>
      <c r="O21" s="7"/>
      <c r="P21" s="7"/>
      <c r="Q21" s="7"/>
      <c r="R21" s="7"/>
      <c r="S21" s="7"/>
      <c r="T21" s="7"/>
      <c r="U21" s="7"/>
      <c r="V21" s="7"/>
      <c r="W21" s="7"/>
      <c r="X21" s="7"/>
      <c r="Y21" s="7"/>
      <c r="Z21" s="7"/>
    </row>
    <row r="22" spans="1:26" ht="12.75" customHeight="1">
      <c r="A22" s="7"/>
      <c r="B22" s="18" t="s">
        <v>57</v>
      </c>
      <c r="C22" s="18">
        <v>100</v>
      </c>
      <c r="D22" s="7"/>
      <c r="E22" s="17">
        <v>100</v>
      </c>
      <c r="F22" s="7"/>
      <c r="G22" s="7"/>
      <c r="H22" s="7"/>
      <c r="I22" s="7"/>
      <c r="J22" s="7"/>
      <c r="K22" s="7"/>
      <c r="L22" s="7"/>
      <c r="M22" s="7"/>
      <c r="N22" s="7"/>
      <c r="O22" s="7"/>
      <c r="P22" s="7"/>
      <c r="Q22" s="7"/>
      <c r="R22" s="7"/>
      <c r="S22" s="7"/>
      <c r="T22" s="7"/>
      <c r="U22" s="7"/>
      <c r="V22" s="7"/>
      <c r="W22" s="7"/>
      <c r="X22" s="7"/>
      <c r="Y22" s="7"/>
      <c r="Z22" s="7"/>
    </row>
    <row r="23" spans="1:26" ht="12.75" customHeight="1">
      <c r="A23" s="7"/>
      <c r="B23" s="20" t="s">
        <v>58</v>
      </c>
      <c r="C23" s="18">
        <v>208.98</v>
      </c>
      <c r="D23" s="7"/>
      <c r="E23" s="16">
        <v>264.05</v>
      </c>
      <c r="F23" s="7"/>
      <c r="G23" s="7"/>
      <c r="H23" s="7"/>
      <c r="I23" s="7"/>
      <c r="J23" s="7"/>
      <c r="K23" s="7"/>
      <c r="L23" s="7"/>
      <c r="M23" s="7"/>
      <c r="N23" s="7"/>
      <c r="O23" s="7"/>
      <c r="P23" s="7"/>
      <c r="Q23" s="7"/>
      <c r="R23" s="7"/>
      <c r="S23" s="7"/>
      <c r="T23" s="7"/>
      <c r="U23" s="7"/>
      <c r="V23" s="7"/>
      <c r="W23" s="7"/>
      <c r="X23" s="7"/>
      <c r="Y23" s="7"/>
      <c r="Z23" s="7"/>
    </row>
    <row r="24" spans="1:26" ht="12.75" customHeight="1">
      <c r="A24" s="7"/>
      <c r="B24" s="18" t="s">
        <v>49</v>
      </c>
      <c r="C24" s="18"/>
      <c r="D24" s="7"/>
      <c r="E24" s="17"/>
      <c r="F24" s="7"/>
      <c r="G24" s="7"/>
      <c r="H24" s="7"/>
      <c r="I24" s="7"/>
      <c r="J24" s="7"/>
      <c r="K24" s="7"/>
      <c r="L24" s="7"/>
      <c r="M24" s="7"/>
      <c r="N24" s="7"/>
      <c r="O24" s="7"/>
      <c r="P24" s="7"/>
      <c r="Q24" s="7"/>
      <c r="R24" s="7"/>
      <c r="S24" s="7"/>
      <c r="T24" s="7"/>
      <c r="U24" s="7"/>
      <c r="V24" s="7"/>
      <c r="W24" s="7"/>
      <c r="X24" s="7"/>
      <c r="Y24" s="7"/>
      <c r="Z24" s="7"/>
    </row>
    <row r="25" spans="1:26" ht="12.75" customHeight="1" thickBot="1">
      <c r="A25" s="7"/>
      <c r="B25" s="18" t="s">
        <v>59</v>
      </c>
      <c r="C25" s="18">
        <v>159.97999999999999</v>
      </c>
      <c r="D25" s="7"/>
      <c r="E25" s="16">
        <v>122</v>
      </c>
      <c r="F25" s="7"/>
      <c r="G25" s="7"/>
      <c r="H25" s="7"/>
      <c r="I25" s="7"/>
      <c r="J25" s="7"/>
      <c r="K25" s="7"/>
      <c r="L25" s="7"/>
      <c r="M25" s="7"/>
      <c r="N25" s="7"/>
      <c r="O25" s="7"/>
      <c r="P25" s="7"/>
      <c r="Q25" s="7"/>
      <c r="R25" s="7"/>
      <c r="S25" s="7"/>
      <c r="T25" s="7"/>
      <c r="U25" s="7"/>
      <c r="V25" s="7"/>
      <c r="W25" s="7"/>
      <c r="X25" s="7"/>
      <c r="Y25" s="7"/>
      <c r="Z25" s="7"/>
    </row>
    <row r="26" spans="1:26" ht="12.75" customHeight="1" thickBot="1">
      <c r="A26" s="7"/>
      <c r="B26" s="19" t="s">
        <v>60</v>
      </c>
      <c r="C26" s="19">
        <f>SUM(C19:C25)</f>
        <v>1173.42</v>
      </c>
      <c r="D26" s="7"/>
      <c r="E26" s="16">
        <f>SUM(E19:E25)</f>
        <v>1362.55</v>
      </c>
      <c r="F26" s="7"/>
      <c r="G26" s="7"/>
      <c r="H26" s="7"/>
      <c r="I26" s="7"/>
      <c r="J26" s="7"/>
      <c r="K26" s="7"/>
      <c r="L26" s="7"/>
      <c r="M26" s="7"/>
      <c r="N26" s="7"/>
      <c r="O26" s="7"/>
      <c r="P26" s="7"/>
      <c r="Q26" s="7"/>
      <c r="R26" s="7"/>
      <c r="S26" s="7"/>
      <c r="T26" s="7"/>
      <c r="U26" s="7"/>
      <c r="V26" s="7"/>
      <c r="W26" s="7"/>
      <c r="X26" s="7"/>
      <c r="Y26" s="7"/>
      <c r="Z26" s="7"/>
    </row>
    <row r="27" spans="1:26" ht="12.75" customHeight="1">
      <c r="A27" s="7"/>
      <c r="B27" s="6"/>
      <c r="C27" s="6"/>
      <c r="D27" s="7"/>
      <c r="E27" s="17"/>
      <c r="F27" s="7"/>
      <c r="G27" s="7"/>
      <c r="H27" s="7"/>
      <c r="I27" s="7"/>
      <c r="J27" s="7"/>
      <c r="K27" s="7"/>
      <c r="L27" s="7"/>
      <c r="M27" s="7"/>
      <c r="N27" s="7"/>
      <c r="O27" s="7"/>
      <c r="P27" s="7"/>
      <c r="Q27" s="7"/>
      <c r="R27" s="7"/>
      <c r="S27" s="7"/>
      <c r="T27" s="7"/>
      <c r="U27" s="7"/>
      <c r="V27" s="7"/>
      <c r="W27" s="7"/>
      <c r="X27" s="7"/>
      <c r="Y27" s="7"/>
      <c r="Z27" s="7"/>
    </row>
    <row r="28" spans="1:26" ht="12.75" customHeight="1">
      <c r="A28" s="7"/>
      <c r="B28" s="5" t="s">
        <v>61</v>
      </c>
      <c r="C28" s="21">
        <f>C16-C26</f>
        <v>-42.430000000000291</v>
      </c>
      <c r="D28" s="7"/>
      <c r="E28" s="16">
        <f>E16-E26</f>
        <v>276.49</v>
      </c>
      <c r="F28" s="7"/>
      <c r="G28" s="7"/>
      <c r="H28" s="7"/>
      <c r="I28" s="7"/>
      <c r="J28" s="7"/>
      <c r="K28" s="7"/>
      <c r="L28" s="7"/>
      <c r="M28" s="7"/>
      <c r="N28" s="7"/>
      <c r="O28" s="7"/>
      <c r="P28" s="7"/>
      <c r="Q28" s="7"/>
      <c r="R28" s="7"/>
      <c r="S28" s="7"/>
      <c r="T28" s="7"/>
      <c r="U28" s="7"/>
      <c r="V28" s="7"/>
      <c r="W28" s="7"/>
      <c r="X28" s="7"/>
      <c r="Y28" s="7"/>
      <c r="Z28" s="7"/>
    </row>
    <row r="29" spans="1:26" ht="12.75" customHeight="1">
      <c r="A29" s="7"/>
      <c r="B29" s="5"/>
      <c r="C29" s="6"/>
      <c r="D29" s="7"/>
      <c r="E29" s="22"/>
      <c r="F29" s="7"/>
      <c r="G29" s="7"/>
      <c r="H29" s="7"/>
      <c r="I29" s="7"/>
      <c r="J29" s="7"/>
      <c r="K29" s="7"/>
      <c r="L29" s="7"/>
      <c r="M29" s="7"/>
      <c r="N29" s="7"/>
      <c r="O29" s="7"/>
      <c r="P29" s="7"/>
      <c r="Q29" s="7"/>
      <c r="R29" s="7"/>
      <c r="S29" s="7"/>
      <c r="T29" s="7"/>
      <c r="U29" s="7"/>
      <c r="V29" s="7"/>
      <c r="W29" s="7"/>
      <c r="X29" s="7"/>
      <c r="Y29" s="7"/>
      <c r="Z29" s="7"/>
    </row>
    <row r="30" spans="1:26" ht="12.75" customHeight="1">
      <c r="A30" s="7"/>
      <c r="B30" s="6"/>
      <c r="C30" s="6"/>
      <c r="D30" s="7"/>
      <c r="E30" s="22"/>
      <c r="F30" s="7"/>
      <c r="G30" s="7"/>
      <c r="H30" s="7"/>
      <c r="I30" s="7"/>
      <c r="J30" s="7"/>
      <c r="K30" s="7"/>
      <c r="L30" s="7"/>
      <c r="M30" s="7"/>
      <c r="N30" s="7"/>
      <c r="O30" s="7"/>
      <c r="P30" s="7"/>
      <c r="Q30" s="7"/>
      <c r="R30" s="7"/>
      <c r="S30" s="7"/>
      <c r="T30" s="7"/>
      <c r="U30" s="7"/>
      <c r="V30" s="7"/>
      <c r="W30" s="7"/>
      <c r="X30" s="7"/>
      <c r="Y30" s="7"/>
      <c r="Z30" s="7"/>
    </row>
    <row r="31" spans="1:26" ht="12.75" customHeight="1">
      <c r="A31" s="7"/>
      <c r="B31" s="9" t="s">
        <v>62</v>
      </c>
      <c r="C31" s="6"/>
      <c r="D31" s="7"/>
      <c r="E31" s="22"/>
      <c r="F31" s="7"/>
      <c r="G31" s="7"/>
      <c r="H31" s="7"/>
      <c r="I31" s="7"/>
      <c r="J31" s="7"/>
      <c r="K31" s="7"/>
      <c r="L31" s="7"/>
      <c r="M31" s="7"/>
      <c r="N31" s="7"/>
      <c r="O31" s="7"/>
      <c r="P31" s="7"/>
      <c r="Q31" s="7"/>
      <c r="R31" s="7"/>
      <c r="S31" s="7"/>
      <c r="T31" s="7"/>
      <c r="U31" s="7"/>
      <c r="V31" s="7"/>
      <c r="W31" s="7"/>
      <c r="X31" s="7"/>
      <c r="Y31" s="7"/>
      <c r="Z31" s="7"/>
    </row>
    <row r="32" spans="1:26" ht="12.75" customHeight="1">
      <c r="A32" s="7"/>
      <c r="B32" s="9"/>
      <c r="C32" s="6"/>
      <c r="D32" s="7"/>
      <c r="E32" s="22"/>
      <c r="F32" s="7"/>
      <c r="G32" s="7"/>
      <c r="H32" s="7"/>
      <c r="I32" s="7"/>
      <c r="J32" s="7"/>
      <c r="K32" s="7"/>
      <c r="L32" s="7"/>
      <c r="M32" s="7"/>
      <c r="N32" s="7"/>
      <c r="O32" s="7"/>
      <c r="P32" s="7"/>
      <c r="Q32" s="7"/>
      <c r="R32" s="7"/>
      <c r="S32" s="7"/>
      <c r="T32" s="7"/>
      <c r="U32" s="7"/>
      <c r="V32" s="7"/>
      <c r="W32" s="7"/>
      <c r="X32" s="7"/>
      <c r="Y32" s="7"/>
      <c r="Z32" s="7"/>
    </row>
    <row r="33" spans="1:26" ht="12.75" customHeight="1">
      <c r="A33" s="7"/>
      <c r="B33" s="5" t="s">
        <v>63</v>
      </c>
      <c r="C33" s="12"/>
      <c r="D33" s="7"/>
      <c r="E33" s="22"/>
      <c r="F33" s="7"/>
      <c r="G33" s="7"/>
      <c r="H33" s="7"/>
      <c r="I33" s="7"/>
      <c r="J33" s="7"/>
      <c r="K33" s="7"/>
      <c r="L33" s="7"/>
      <c r="M33" s="7"/>
      <c r="N33" s="7"/>
      <c r="O33" s="7"/>
      <c r="P33" s="7"/>
      <c r="Q33" s="7"/>
      <c r="R33" s="7"/>
      <c r="S33" s="7"/>
      <c r="T33" s="7"/>
      <c r="U33" s="7"/>
      <c r="V33" s="7"/>
      <c r="W33" s="7"/>
      <c r="X33" s="7"/>
      <c r="Y33" s="7"/>
      <c r="Z33" s="7"/>
    </row>
    <row r="34" spans="1:26" ht="12.75" customHeight="1">
      <c r="A34" s="7"/>
      <c r="B34" s="15" t="s">
        <v>64</v>
      </c>
      <c r="C34" s="15">
        <f t="shared" ref="C34:C36" si="0">E40</f>
        <v>57.16</v>
      </c>
      <c r="D34" s="7"/>
      <c r="E34" s="23">
        <v>77.52</v>
      </c>
      <c r="F34" s="7"/>
      <c r="G34" s="7"/>
      <c r="H34" s="7"/>
      <c r="I34" s="7"/>
      <c r="J34" s="7"/>
      <c r="K34" s="7"/>
      <c r="L34" s="7"/>
      <c r="M34" s="7"/>
      <c r="N34" s="7"/>
      <c r="O34" s="7"/>
      <c r="P34" s="7"/>
      <c r="Q34" s="7"/>
      <c r="R34" s="7"/>
      <c r="S34" s="7"/>
      <c r="T34" s="7"/>
      <c r="U34" s="7"/>
      <c r="V34" s="7"/>
      <c r="W34" s="7"/>
      <c r="X34" s="7"/>
      <c r="Y34" s="7"/>
      <c r="Z34" s="7"/>
    </row>
    <row r="35" spans="1:26" ht="12.75" customHeight="1">
      <c r="A35" s="7"/>
      <c r="B35" s="15" t="s">
        <v>65</v>
      </c>
      <c r="C35" s="15">
        <f t="shared" si="0"/>
        <v>1371.61</v>
      </c>
      <c r="D35" s="7"/>
      <c r="E35" s="23">
        <v>1074.76</v>
      </c>
      <c r="F35" s="7"/>
      <c r="G35" s="7"/>
      <c r="H35" s="7"/>
      <c r="I35" s="7"/>
      <c r="J35" s="7"/>
      <c r="K35" s="7"/>
      <c r="L35" s="7"/>
      <c r="M35" s="7"/>
      <c r="N35" s="7"/>
      <c r="O35" s="7"/>
      <c r="P35" s="7"/>
      <c r="Q35" s="7"/>
      <c r="R35" s="7"/>
      <c r="S35" s="7"/>
      <c r="T35" s="7"/>
      <c r="U35" s="7"/>
      <c r="V35" s="7"/>
      <c r="W35" s="7"/>
      <c r="X35" s="7"/>
      <c r="Y35" s="7"/>
      <c r="Z35" s="7"/>
    </row>
    <row r="36" spans="1:26" ht="12.75" customHeight="1" thickBot="1">
      <c r="A36" s="7"/>
      <c r="B36" s="15" t="s">
        <v>66</v>
      </c>
      <c r="C36" s="15">
        <f t="shared" si="0"/>
        <v>0</v>
      </c>
      <c r="D36" s="7"/>
      <c r="E36" s="22"/>
      <c r="F36" s="7"/>
      <c r="G36" s="7"/>
      <c r="H36" s="7"/>
      <c r="I36" s="7"/>
      <c r="J36" s="7"/>
      <c r="K36" s="7"/>
      <c r="L36" s="7"/>
      <c r="M36" s="7"/>
      <c r="N36" s="7"/>
      <c r="O36" s="7"/>
      <c r="P36" s="7"/>
      <c r="Q36" s="7"/>
      <c r="R36" s="7"/>
      <c r="S36" s="7"/>
      <c r="T36" s="7"/>
      <c r="U36" s="7"/>
      <c r="V36" s="7"/>
      <c r="W36" s="7"/>
      <c r="X36" s="7"/>
      <c r="Y36" s="7"/>
      <c r="Z36" s="7"/>
    </row>
    <row r="37" spans="1:26" ht="12.75" customHeight="1" thickBot="1">
      <c r="A37" s="7"/>
      <c r="B37" s="19" t="s">
        <v>67</v>
      </c>
      <c r="C37" s="19">
        <f>SUM(C34:C36)</f>
        <v>1428.77</v>
      </c>
      <c r="D37" s="7"/>
      <c r="E37" s="23">
        <f>SUM(E34:E36)</f>
        <v>1152.28</v>
      </c>
      <c r="F37" s="7"/>
      <c r="G37" s="7"/>
      <c r="H37" s="7"/>
      <c r="I37" s="7"/>
      <c r="J37" s="7"/>
      <c r="K37" s="7"/>
      <c r="L37" s="7"/>
      <c r="M37" s="7"/>
      <c r="N37" s="7"/>
      <c r="O37" s="7"/>
      <c r="P37" s="7"/>
      <c r="Q37" s="7"/>
      <c r="R37" s="7"/>
      <c r="S37" s="7"/>
      <c r="T37" s="7"/>
      <c r="U37" s="7"/>
      <c r="V37" s="7"/>
      <c r="W37" s="7"/>
      <c r="X37" s="7"/>
      <c r="Y37" s="7"/>
      <c r="Z37" s="7"/>
    </row>
    <row r="38" spans="1:26" ht="12.75" customHeight="1">
      <c r="A38" s="7"/>
      <c r="B38" s="6"/>
      <c r="C38" s="12"/>
      <c r="D38" s="7"/>
      <c r="E38" s="22"/>
      <c r="F38" s="7"/>
      <c r="G38" s="7"/>
      <c r="H38" s="7"/>
      <c r="I38" s="7"/>
      <c r="J38" s="7"/>
      <c r="K38" s="7"/>
      <c r="L38" s="7"/>
      <c r="M38" s="7"/>
      <c r="N38" s="7"/>
      <c r="O38" s="7"/>
      <c r="P38" s="7"/>
      <c r="Q38" s="7"/>
      <c r="R38" s="7"/>
      <c r="S38" s="7"/>
      <c r="T38" s="7"/>
      <c r="U38" s="7"/>
      <c r="V38" s="7"/>
      <c r="W38" s="7"/>
      <c r="X38" s="7"/>
      <c r="Y38" s="7"/>
      <c r="Z38" s="7"/>
    </row>
    <row r="39" spans="1:26" ht="12.75" customHeight="1">
      <c r="A39" s="7"/>
      <c r="B39" s="5" t="s">
        <v>68</v>
      </c>
      <c r="C39" s="6"/>
      <c r="D39" s="7"/>
      <c r="E39" s="22"/>
      <c r="F39" s="7"/>
      <c r="G39" s="7"/>
      <c r="H39" s="7"/>
      <c r="I39" s="7"/>
      <c r="J39" s="7"/>
      <c r="K39" s="7"/>
      <c r="L39" s="7"/>
      <c r="M39" s="7"/>
      <c r="N39" s="7"/>
      <c r="O39" s="7"/>
      <c r="P39" s="7"/>
      <c r="Q39" s="7"/>
      <c r="R39" s="7"/>
      <c r="S39" s="7"/>
      <c r="T39" s="7"/>
      <c r="U39" s="7"/>
      <c r="V39" s="7"/>
      <c r="W39" s="7"/>
      <c r="X39" s="7"/>
      <c r="Y39" s="7"/>
      <c r="Z39" s="7"/>
    </row>
    <row r="40" spans="1:26" ht="12.75" customHeight="1">
      <c r="A40" s="7"/>
      <c r="B40" s="15" t="s">
        <v>64</v>
      </c>
      <c r="C40" s="15">
        <v>50.29</v>
      </c>
      <c r="D40" s="7"/>
      <c r="E40" s="23">
        <v>57.16</v>
      </c>
      <c r="F40" s="7"/>
      <c r="G40" s="7"/>
      <c r="H40" s="7"/>
      <c r="I40" s="7"/>
      <c r="J40" s="7"/>
      <c r="K40" s="7"/>
      <c r="L40" s="7"/>
      <c r="M40" s="7"/>
      <c r="N40" s="7"/>
      <c r="O40" s="7"/>
      <c r="P40" s="7"/>
      <c r="Q40" s="7"/>
      <c r="R40" s="7"/>
      <c r="S40" s="7"/>
      <c r="T40" s="7"/>
      <c r="U40" s="7"/>
      <c r="V40" s="7"/>
      <c r="W40" s="7"/>
      <c r="X40" s="7"/>
      <c r="Y40" s="7"/>
      <c r="Z40" s="7"/>
    </row>
    <row r="41" spans="1:26" ht="12.75" customHeight="1">
      <c r="A41" s="7"/>
      <c r="B41" s="15" t="s">
        <v>65</v>
      </c>
      <c r="C41" s="15">
        <v>1336.05</v>
      </c>
      <c r="D41" s="7"/>
      <c r="E41" s="23">
        <v>1371.61</v>
      </c>
      <c r="F41" s="7"/>
      <c r="G41" s="7"/>
      <c r="H41" s="7"/>
      <c r="I41" s="7"/>
      <c r="J41" s="7"/>
      <c r="K41" s="7"/>
      <c r="L41" s="7"/>
      <c r="M41" s="7"/>
      <c r="N41" s="7"/>
      <c r="O41" s="7"/>
      <c r="P41" s="7"/>
      <c r="Q41" s="7"/>
      <c r="R41" s="7"/>
      <c r="S41" s="7"/>
      <c r="T41" s="7"/>
      <c r="U41" s="7"/>
      <c r="V41" s="7"/>
      <c r="W41" s="7"/>
      <c r="X41" s="7"/>
      <c r="Y41" s="7"/>
      <c r="Z41" s="7"/>
    </row>
    <row r="42" spans="1:26" ht="12.75" customHeight="1" thickBot="1">
      <c r="A42" s="7"/>
      <c r="B42" s="15" t="s">
        <v>66</v>
      </c>
      <c r="C42" s="15"/>
      <c r="D42" s="7"/>
      <c r="E42" s="22"/>
      <c r="F42" s="7"/>
      <c r="G42" s="7"/>
      <c r="H42" s="7"/>
      <c r="I42" s="7"/>
      <c r="J42" s="7"/>
      <c r="K42" s="7"/>
      <c r="L42" s="7"/>
      <c r="M42" s="7"/>
      <c r="N42" s="7"/>
      <c r="O42" s="7"/>
      <c r="P42" s="7"/>
      <c r="Q42" s="7"/>
      <c r="R42" s="7"/>
      <c r="S42" s="7"/>
      <c r="T42" s="7"/>
      <c r="U42" s="7"/>
      <c r="V42" s="7"/>
      <c r="W42" s="7"/>
      <c r="X42" s="7"/>
      <c r="Y42" s="7"/>
      <c r="Z42" s="7"/>
    </row>
    <row r="43" spans="1:26" ht="12.75" customHeight="1" thickBot="1">
      <c r="A43" s="7"/>
      <c r="B43" s="24" t="s">
        <v>69</v>
      </c>
      <c r="C43" s="19">
        <f>SUM(C40:C42)</f>
        <v>1386.34</v>
      </c>
      <c r="D43" s="7"/>
      <c r="E43" s="23">
        <f>SUM(E40:E42)</f>
        <v>1428.77</v>
      </c>
      <c r="F43" s="7"/>
      <c r="G43" s="7"/>
      <c r="H43" s="7"/>
      <c r="I43" s="7"/>
      <c r="J43" s="7"/>
      <c r="K43" s="7"/>
      <c r="L43" s="7"/>
      <c r="M43" s="7"/>
      <c r="N43" s="7"/>
      <c r="O43" s="7"/>
      <c r="P43" s="7"/>
      <c r="Q43" s="7"/>
      <c r="R43" s="7"/>
      <c r="S43" s="7"/>
      <c r="T43" s="7"/>
      <c r="U43" s="7"/>
      <c r="V43" s="7"/>
      <c r="W43" s="7"/>
      <c r="X43" s="7"/>
      <c r="Y43" s="7"/>
      <c r="Z43" s="7"/>
    </row>
    <row r="44" spans="1:26" ht="12.75" customHeight="1">
      <c r="A44" s="7"/>
      <c r="B44" s="6"/>
      <c r="C44" s="6"/>
      <c r="D44" s="7"/>
      <c r="E44" s="22"/>
      <c r="F44" s="7"/>
      <c r="G44" s="7"/>
      <c r="H44" s="7"/>
      <c r="I44" s="7"/>
      <c r="J44" s="7"/>
      <c r="K44" s="7"/>
      <c r="L44" s="7"/>
      <c r="M44" s="7"/>
      <c r="N44" s="7"/>
      <c r="O44" s="7"/>
      <c r="P44" s="7"/>
      <c r="Q44" s="7"/>
      <c r="R44" s="7"/>
      <c r="S44" s="7"/>
      <c r="T44" s="7"/>
      <c r="U44" s="7"/>
      <c r="V44" s="7"/>
      <c r="W44" s="7"/>
      <c r="X44" s="7"/>
      <c r="Y44" s="7"/>
      <c r="Z44" s="7"/>
    </row>
    <row r="45" spans="1:26" ht="12.75" customHeight="1">
      <c r="A45" s="7"/>
      <c r="B45" s="5" t="s">
        <v>70</v>
      </c>
      <c r="C45" s="21">
        <f>C43-C37</f>
        <v>-42.430000000000064</v>
      </c>
      <c r="D45" s="7"/>
      <c r="E45" s="23">
        <f>E43-E37</f>
        <v>276.49</v>
      </c>
      <c r="F45" s="7"/>
      <c r="G45" s="7"/>
      <c r="H45" s="7"/>
      <c r="I45" s="7"/>
      <c r="J45" s="7"/>
      <c r="K45" s="7"/>
      <c r="L45" s="7"/>
      <c r="M45" s="7"/>
      <c r="N45" s="7"/>
      <c r="O45" s="7"/>
      <c r="P45" s="7"/>
      <c r="Q45" s="7"/>
      <c r="R45" s="7"/>
      <c r="S45" s="7"/>
      <c r="T45" s="7"/>
      <c r="U45" s="7"/>
      <c r="V45" s="7"/>
      <c r="W45" s="7"/>
      <c r="X45" s="7"/>
      <c r="Y45" s="7"/>
      <c r="Z45" s="7"/>
    </row>
    <row r="46" spans="1:26" ht="12.75" customHeight="1">
      <c r="A46" s="7"/>
      <c r="B46" s="6"/>
      <c r="C46" s="6"/>
      <c r="D46" s="7"/>
      <c r="E46" s="14"/>
      <c r="F46" s="7"/>
      <c r="G46" s="7"/>
      <c r="H46" s="7"/>
      <c r="I46" s="7"/>
      <c r="J46" s="7"/>
      <c r="K46" s="7"/>
      <c r="L46" s="7"/>
      <c r="M46" s="7"/>
      <c r="N46" s="7"/>
      <c r="O46" s="7"/>
      <c r="P46" s="7"/>
      <c r="Q46" s="7"/>
      <c r="R46" s="7"/>
      <c r="S46" s="7"/>
      <c r="T46" s="7"/>
      <c r="U46" s="7"/>
      <c r="V46" s="7"/>
      <c r="W46" s="7"/>
      <c r="X46" s="7"/>
      <c r="Y46" s="7"/>
      <c r="Z46" s="7"/>
    </row>
    <row r="47" spans="1:26" ht="12.75" customHeight="1">
      <c r="A47" s="7"/>
      <c r="B47" s="6"/>
      <c r="C47" s="6"/>
      <c r="D47" s="7"/>
      <c r="E47" s="14"/>
      <c r="F47" s="7"/>
      <c r="G47" s="7"/>
      <c r="H47" s="7"/>
      <c r="I47" s="7"/>
      <c r="J47" s="7"/>
      <c r="K47" s="7"/>
      <c r="L47" s="7"/>
      <c r="M47" s="7"/>
      <c r="N47" s="7"/>
      <c r="O47" s="7"/>
      <c r="P47" s="7"/>
      <c r="Q47" s="7"/>
      <c r="R47" s="7"/>
      <c r="S47" s="7"/>
      <c r="T47" s="7"/>
      <c r="U47" s="7"/>
      <c r="V47" s="7"/>
      <c r="W47" s="7"/>
      <c r="X47" s="7"/>
      <c r="Y47" s="7"/>
      <c r="Z47" s="7"/>
    </row>
    <row r="48" spans="1:26" ht="12.75" customHeight="1">
      <c r="A48" s="7"/>
      <c r="B48" s="6" t="s">
        <v>71</v>
      </c>
      <c r="C48" s="6"/>
      <c r="D48" s="7"/>
      <c r="E48" s="14"/>
      <c r="F48" s="7"/>
      <c r="G48" s="7"/>
      <c r="H48" s="7"/>
      <c r="I48" s="7"/>
      <c r="J48" s="7"/>
      <c r="K48" s="7"/>
      <c r="L48" s="7"/>
      <c r="M48" s="7"/>
      <c r="N48" s="7"/>
      <c r="O48" s="7"/>
      <c r="P48" s="7"/>
      <c r="Q48" s="7"/>
      <c r="R48" s="7"/>
      <c r="S48" s="7"/>
      <c r="T48" s="7"/>
      <c r="U48" s="7"/>
      <c r="V48" s="7"/>
      <c r="W48" s="7"/>
      <c r="X48" s="7"/>
      <c r="Y48" s="7"/>
      <c r="Z48" s="7"/>
    </row>
    <row r="49" spans="1:26" ht="12.75" customHeight="1">
      <c r="A49" s="7"/>
      <c r="B49" s="4"/>
      <c r="C49" s="4"/>
      <c r="D49" s="7"/>
      <c r="E49" s="25" t="s">
        <v>72</v>
      </c>
      <c r="F49" s="7"/>
      <c r="G49" s="7"/>
      <c r="H49" s="7"/>
      <c r="I49" s="7"/>
      <c r="J49" s="7"/>
      <c r="K49" s="7"/>
      <c r="L49" s="7"/>
      <c r="M49" s="7"/>
      <c r="N49" s="7"/>
      <c r="O49" s="7"/>
      <c r="P49" s="7"/>
      <c r="Q49" s="7"/>
      <c r="R49" s="7"/>
      <c r="S49" s="7"/>
      <c r="T49" s="7"/>
      <c r="U49" s="7"/>
      <c r="V49" s="7"/>
      <c r="W49" s="7"/>
      <c r="X49" s="7"/>
      <c r="Y49" s="7"/>
      <c r="Z49" s="7"/>
    </row>
    <row r="50" spans="1:26" ht="12.75" customHeight="1">
      <c r="A50" s="7"/>
      <c r="B50" s="3"/>
      <c r="C50" s="3"/>
      <c r="D50" s="7"/>
      <c r="E50" s="26"/>
      <c r="F50" s="7"/>
      <c r="G50" s="7"/>
      <c r="H50" s="7"/>
      <c r="I50" s="7"/>
      <c r="J50" s="7"/>
      <c r="K50" s="7"/>
      <c r="L50" s="7"/>
      <c r="M50" s="7"/>
      <c r="N50" s="7"/>
      <c r="O50" s="7"/>
      <c r="P50" s="7"/>
      <c r="Q50" s="7"/>
      <c r="R50" s="7"/>
      <c r="S50" s="7"/>
      <c r="T50" s="7"/>
      <c r="U50" s="7"/>
      <c r="V50" s="7"/>
      <c r="W50" s="7"/>
      <c r="X50" s="7"/>
      <c r="Y50" s="7"/>
      <c r="Z50" s="7"/>
    </row>
    <row r="51" spans="1:26" ht="12.75" customHeight="1">
      <c r="A51" s="7"/>
      <c r="B51" s="3" t="s">
        <v>73</v>
      </c>
      <c r="C51" s="3"/>
      <c r="D51" s="7"/>
      <c r="E51" s="26"/>
      <c r="F51" s="7"/>
      <c r="G51" s="7"/>
      <c r="H51" s="7"/>
      <c r="I51" s="7"/>
      <c r="J51" s="7"/>
      <c r="K51" s="7"/>
      <c r="L51" s="7"/>
      <c r="M51" s="7"/>
      <c r="N51" s="7"/>
      <c r="O51" s="7"/>
      <c r="P51" s="7"/>
      <c r="Q51" s="7"/>
      <c r="R51" s="7"/>
      <c r="S51" s="7"/>
      <c r="T51" s="7"/>
      <c r="U51" s="7"/>
      <c r="V51" s="7"/>
      <c r="W51" s="7"/>
      <c r="X51" s="7"/>
      <c r="Y51" s="7"/>
      <c r="Z51" s="7"/>
    </row>
    <row r="52" spans="1:26" ht="12.75" customHeight="1">
      <c r="A52" s="7"/>
      <c r="B52" s="4"/>
      <c r="C52" s="4"/>
      <c r="D52" s="7"/>
      <c r="E52" s="25" t="s">
        <v>72</v>
      </c>
      <c r="F52" s="7"/>
      <c r="G52" s="7"/>
      <c r="H52" s="7"/>
      <c r="I52" s="7"/>
      <c r="J52" s="7"/>
      <c r="K52" s="7"/>
      <c r="L52" s="7"/>
      <c r="M52" s="7"/>
      <c r="N52" s="7"/>
      <c r="O52" s="7"/>
      <c r="P52" s="7"/>
      <c r="Q52" s="7"/>
      <c r="R52" s="7"/>
      <c r="S52" s="7"/>
      <c r="T52" s="7"/>
      <c r="U52" s="7"/>
      <c r="V52" s="7"/>
      <c r="W52" s="7"/>
      <c r="X52" s="7"/>
      <c r="Y52" s="7"/>
      <c r="Z52" s="7"/>
    </row>
    <row r="53" spans="1:26" ht="12.75" customHeight="1">
      <c r="A53" s="7"/>
      <c r="B53" s="6"/>
      <c r="C53" s="6"/>
      <c r="D53" s="7"/>
      <c r="E53" s="14"/>
      <c r="F53" s="7"/>
      <c r="G53" s="7"/>
      <c r="H53" s="7"/>
      <c r="I53" s="7"/>
      <c r="J53" s="7"/>
      <c r="K53" s="7"/>
      <c r="L53" s="7"/>
      <c r="M53" s="7"/>
      <c r="N53" s="7"/>
      <c r="O53" s="7"/>
      <c r="P53" s="7"/>
      <c r="Q53" s="7"/>
      <c r="R53" s="7"/>
      <c r="S53" s="7"/>
      <c r="T53" s="7"/>
      <c r="U53" s="7"/>
      <c r="V53" s="7"/>
      <c r="W53" s="7"/>
      <c r="X53" s="7"/>
      <c r="Y53" s="7"/>
      <c r="Z53" s="7"/>
    </row>
    <row r="54" spans="1:26" ht="12.75" customHeight="1">
      <c r="A54" s="7"/>
      <c r="B54" s="7"/>
      <c r="C54" s="7"/>
      <c r="D54" s="7"/>
      <c r="E54" s="10"/>
      <c r="F54" s="7"/>
      <c r="G54" s="7"/>
      <c r="H54" s="7"/>
      <c r="I54" s="7"/>
      <c r="J54" s="7"/>
      <c r="K54" s="7"/>
      <c r="L54" s="7"/>
      <c r="M54" s="7"/>
      <c r="N54" s="7"/>
      <c r="O54" s="7"/>
      <c r="P54" s="7"/>
      <c r="Q54" s="7"/>
      <c r="R54" s="7"/>
      <c r="S54" s="7"/>
      <c r="T54" s="7"/>
      <c r="U54" s="7"/>
      <c r="V54" s="7"/>
      <c r="W54" s="7"/>
      <c r="X54" s="7"/>
      <c r="Y54" s="7"/>
      <c r="Z54" s="7"/>
    </row>
    <row r="55" spans="1:26" ht="20.25" customHeight="1">
      <c r="A55" s="7"/>
      <c r="B55" s="6" t="s">
        <v>74</v>
      </c>
      <c r="C55" s="6"/>
      <c r="D55" s="6" t="s">
        <v>75</v>
      </c>
      <c r="E55" s="14"/>
      <c r="F55" s="7"/>
      <c r="G55" s="7"/>
      <c r="H55" s="7"/>
      <c r="I55" s="7"/>
      <c r="J55" s="7"/>
      <c r="K55" s="7"/>
      <c r="L55" s="7"/>
      <c r="M55" s="7"/>
      <c r="N55" s="7"/>
      <c r="O55" s="7"/>
      <c r="P55" s="7"/>
      <c r="Q55" s="7"/>
      <c r="R55" s="7"/>
      <c r="S55" s="7"/>
      <c r="T55" s="7"/>
      <c r="U55" s="7"/>
      <c r="V55" s="7"/>
      <c r="W55" s="7"/>
      <c r="X55" s="7"/>
      <c r="Y55" s="7"/>
      <c r="Z55" s="7"/>
    </row>
    <row r="56" spans="1:26" ht="20.25" customHeight="1">
      <c r="A56" s="7"/>
      <c r="B56" s="6" t="s">
        <v>126</v>
      </c>
      <c r="C56" s="6"/>
      <c r="D56" s="6" t="s">
        <v>76</v>
      </c>
      <c r="E56" s="14" t="s">
        <v>120</v>
      </c>
      <c r="F56" s="7"/>
      <c r="G56" s="7"/>
      <c r="H56" s="7"/>
      <c r="I56" s="7"/>
      <c r="J56" s="7"/>
      <c r="K56" s="7"/>
      <c r="L56" s="7"/>
      <c r="M56" s="7"/>
      <c r="N56" s="7"/>
      <c r="O56" s="7"/>
      <c r="P56" s="7"/>
      <c r="Q56" s="7"/>
      <c r="R56" s="7"/>
      <c r="S56" s="7"/>
      <c r="T56" s="7"/>
      <c r="U56" s="7"/>
      <c r="V56" s="7"/>
      <c r="W56" s="7"/>
      <c r="X56" s="7"/>
      <c r="Y56" s="7"/>
      <c r="Z56" s="7"/>
    </row>
    <row r="57" spans="1:26" ht="20.25" customHeight="1">
      <c r="A57" s="7"/>
      <c r="B57" s="6" t="s">
        <v>127</v>
      </c>
      <c r="C57" s="6"/>
      <c r="D57" s="6" t="s">
        <v>77</v>
      </c>
      <c r="E57" s="14" t="s">
        <v>120</v>
      </c>
      <c r="F57" s="7"/>
      <c r="G57" s="7"/>
      <c r="H57" s="7"/>
      <c r="I57" s="7"/>
      <c r="J57" s="7"/>
      <c r="K57" s="7"/>
      <c r="L57" s="7"/>
      <c r="M57" s="7"/>
      <c r="N57" s="7"/>
      <c r="O57" s="7"/>
      <c r="P57" s="7"/>
      <c r="Q57" s="7"/>
      <c r="R57" s="7"/>
      <c r="S57" s="7"/>
      <c r="T57" s="7"/>
      <c r="U57" s="7"/>
      <c r="V57" s="7"/>
      <c r="W57" s="7"/>
      <c r="X57" s="7"/>
      <c r="Y57" s="7"/>
      <c r="Z57" s="7"/>
    </row>
    <row r="58" spans="1:26" ht="20.25" customHeight="1">
      <c r="A58" s="7"/>
      <c r="B58" s="6" t="s">
        <v>128</v>
      </c>
      <c r="C58" s="6"/>
      <c r="D58" s="6" t="s">
        <v>78</v>
      </c>
      <c r="E58" s="14" t="s">
        <v>129</v>
      </c>
      <c r="F58" s="7"/>
      <c r="G58" s="7"/>
      <c r="H58" s="7"/>
      <c r="I58" s="7"/>
      <c r="J58" s="7"/>
      <c r="K58" s="7"/>
      <c r="L58" s="7"/>
      <c r="M58" s="7"/>
      <c r="N58" s="7"/>
      <c r="O58" s="7"/>
      <c r="P58" s="7"/>
      <c r="Q58" s="7"/>
      <c r="R58" s="7"/>
      <c r="S58" s="7"/>
      <c r="T58" s="7"/>
      <c r="U58" s="7"/>
      <c r="V58" s="7"/>
      <c r="W58" s="7"/>
      <c r="X58" s="7"/>
      <c r="Y58" s="7"/>
      <c r="Z58" s="7"/>
    </row>
    <row r="59" spans="1:26" ht="12.75" customHeight="1">
      <c r="A59" s="7"/>
      <c r="B59" s="6"/>
      <c r="C59" s="6"/>
      <c r="D59" s="7"/>
      <c r="E59" s="14"/>
      <c r="F59" s="7"/>
      <c r="G59" s="7"/>
      <c r="H59" s="7"/>
      <c r="I59" s="7"/>
      <c r="J59" s="7"/>
      <c r="K59" s="7"/>
      <c r="L59" s="7"/>
      <c r="M59" s="7"/>
      <c r="N59" s="7"/>
      <c r="O59" s="7"/>
      <c r="P59" s="7"/>
      <c r="Q59" s="7"/>
      <c r="R59" s="7"/>
      <c r="S59" s="7"/>
      <c r="T59" s="7"/>
      <c r="U59" s="7"/>
      <c r="V59" s="7"/>
      <c r="W59" s="7"/>
      <c r="X59" s="7"/>
      <c r="Y59" s="7"/>
      <c r="Z59" s="7"/>
    </row>
    <row r="60" spans="1:26" ht="12.75" customHeight="1">
      <c r="A60" s="7"/>
      <c r="B60" s="6"/>
      <c r="C60" s="6"/>
      <c r="D60" s="7"/>
      <c r="E60" s="14"/>
      <c r="F60" s="7"/>
      <c r="G60" s="7"/>
      <c r="H60" s="7"/>
      <c r="I60" s="7"/>
      <c r="J60" s="7"/>
      <c r="K60" s="7"/>
      <c r="L60" s="7"/>
      <c r="M60" s="7"/>
      <c r="N60" s="7"/>
      <c r="O60" s="7"/>
      <c r="P60" s="7"/>
      <c r="Q60" s="7"/>
      <c r="R60" s="7"/>
      <c r="S60" s="7"/>
      <c r="T60" s="7"/>
      <c r="U60" s="7"/>
      <c r="V60" s="7"/>
      <c r="W60" s="7"/>
      <c r="X60" s="7"/>
      <c r="Y60" s="7"/>
      <c r="Z60" s="7"/>
    </row>
    <row r="61" spans="1:26" ht="12.75" customHeight="1">
      <c r="A61" s="7"/>
      <c r="B61" s="6"/>
      <c r="C61" s="6"/>
      <c r="D61" s="7"/>
      <c r="E61" s="14"/>
      <c r="F61" s="7"/>
      <c r="G61" s="7"/>
      <c r="H61" s="7"/>
      <c r="I61" s="7"/>
      <c r="J61" s="7"/>
      <c r="K61" s="7"/>
      <c r="L61" s="7"/>
      <c r="M61" s="7"/>
      <c r="N61" s="7"/>
      <c r="O61" s="7"/>
      <c r="P61" s="7"/>
      <c r="Q61" s="7"/>
      <c r="R61" s="7"/>
      <c r="S61" s="7"/>
      <c r="T61" s="7"/>
      <c r="U61" s="7"/>
      <c r="V61" s="7"/>
      <c r="W61" s="7"/>
      <c r="X61" s="7"/>
      <c r="Y61" s="7"/>
      <c r="Z61" s="7"/>
    </row>
    <row r="62" spans="1:26" ht="12.75" customHeight="1">
      <c r="A62" s="7"/>
      <c r="B62" s="6"/>
      <c r="C62" s="6"/>
      <c r="D62" s="7"/>
      <c r="E62" s="14"/>
      <c r="F62" s="7"/>
      <c r="G62" s="7"/>
      <c r="H62" s="7"/>
      <c r="I62" s="7"/>
      <c r="J62" s="7"/>
      <c r="K62" s="7"/>
      <c r="L62" s="7"/>
      <c r="M62" s="7"/>
      <c r="N62" s="7"/>
      <c r="O62" s="7"/>
      <c r="P62" s="7"/>
      <c r="Q62" s="7"/>
      <c r="R62" s="7"/>
      <c r="S62" s="7"/>
      <c r="T62" s="7"/>
      <c r="U62" s="7"/>
      <c r="V62" s="7"/>
      <c r="W62" s="7"/>
      <c r="X62" s="7"/>
      <c r="Y62" s="7"/>
      <c r="Z62" s="7"/>
    </row>
    <row r="63" spans="1:26" ht="12.75" customHeight="1">
      <c r="A63" s="7"/>
      <c r="B63" s="6"/>
      <c r="C63" s="6"/>
      <c r="D63" s="7"/>
      <c r="E63" s="14"/>
      <c r="F63" s="7"/>
      <c r="G63" s="7"/>
      <c r="H63" s="7"/>
      <c r="I63" s="7"/>
      <c r="J63" s="7"/>
      <c r="K63" s="7"/>
      <c r="L63" s="7"/>
      <c r="M63" s="7"/>
      <c r="N63" s="7"/>
      <c r="O63" s="7"/>
      <c r="P63" s="7"/>
      <c r="Q63" s="7"/>
      <c r="R63" s="7"/>
      <c r="S63" s="7"/>
      <c r="T63" s="7"/>
      <c r="U63" s="7"/>
      <c r="V63" s="7"/>
      <c r="W63" s="7"/>
      <c r="X63" s="7"/>
      <c r="Y63" s="7"/>
      <c r="Z63" s="7"/>
    </row>
    <row r="64" spans="1:26" ht="12.75" customHeight="1">
      <c r="A64" s="7"/>
      <c r="B64" s="6"/>
      <c r="C64" s="6"/>
      <c r="D64" s="7"/>
      <c r="E64" s="14"/>
      <c r="F64" s="7"/>
      <c r="G64" s="7"/>
      <c r="H64" s="7"/>
      <c r="I64" s="7"/>
      <c r="J64" s="7"/>
      <c r="K64" s="7"/>
      <c r="L64" s="7"/>
      <c r="M64" s="7"/>
      <c r="N64" s="7"/>
      <c r="O64" s="7"/>
      <c r="P64" s="7"/>
      <c r="Q64" s="7"/>
      <c r="R64" s="7"/>
      <c r="S64" s="7"/>
      <c r="T64" s="7"/>
      <c r="U64" s="7"/>
      <c r="V64" s="7"/>
      <c r="W64" s="7"/>
      <c r="X64" s="7"/>
      <c r="Y64" s="7"/>
      <c r="Z64" s="7"/>
    </row>
    <row r="65" spans="1:26" ht="12.75" customHeight="1">
      <c r="A65" s="7"/>
      <c r="B65" s="6"/>
      <c r="C65" s="6"/>
      <c r="D65" s="7"/>
      <c r="E65" s="14"/>
      <c r="F65" s="7"/>
      <c r="G65" s="7"/>
      <c r="H65" s="7"/>
      <c r="I65" s="7"/>
      <c r="J65" s="7"/>
      <c r="K65" s="7"/>
      <c r="L65" s="7"/>
      <c r="M65" s="7"/>
      <c r="N65" s="7"/>
      <c r="O65" s="7"/>
      <c r="P65" s="7"/>
      <c r="Q65" s="7"/>
      <c r="R65" s="7"/>
      <c r="S65" s="7"/>
      <c r="T65" s="7"/>
      <c r="U65" s="7"/>
      <c r="V65" s="7"/>
      <c r="W65" s="7"/>
      <c r="X65" s="7"/>
      <c r="Y65" s="7"/>
      <c r="Z65" s="7"/>
    </row>
    <row r="66" spans="1:26" ht="12.75" customHeight="1">
      <c r="A66" s="7"/>
      <c r="B66" s="6"/>
      <c r="C66" s="6"/>
      <c r="D66" s="7"/>
      <c r="E66" s="14"/>
      <c r="F66" s="7"/>
      <c r="G66" s="7"/>
      <c r="H66" s="7"/>
      <c r="I66" s="7"/>
      <c r="J66" s="7"/>
      <c r="K66" s="7"/>
      <c r="L66" s="7"/>
      <c r="M66" s="7"/>
      <c r="N66" s="7"/>
      <c r="O66" s="7"/>
      <c r="P66" s="7"/>
      <c r="Q66" s="7"/>
      <c r="R66" s="7"/>
      <c r="S66" s="7"/>
      <c r="T66" s="7"/>
      <c r="U66" s="7"/>
      <c r="V66" s="7"/>
      <c r="W66" s="7"/>
      <c r="X66" s="7"/>
      <c r="Y66" s="7"/>
      <c r="Z66" s="7"/>
    </row>
    <row r="67" spans="1:26" ht="12.75" customHeight="1">
      <c r="A67" s="7"/>
      <c r="B67" s="6"/>
      <c r="C67" s="6"/>
      <c r="D67" s="7"/>
      <c r="E67" s="14"/>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10"/>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10"/>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10"/>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10"/>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10"/>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10"/>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10"/>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10"/>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10"/>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10"/>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10"/>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10"/>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10"/>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10"/>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10"/>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10"/>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10"/>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10"/>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10"/>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10"/>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10"/>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10"/>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10"/>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10"/>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10"/>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10"/>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10"/>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10"/>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10"/>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10"/>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10"/>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10"/>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10"/>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10"/>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10"/>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10"/>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10"/>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10"/>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10"/>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10"/>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10"/>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10"/>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10"/>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10"/>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10"/>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10"/>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10"/>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10"/>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10"/>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10"/>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10"/>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10"/>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10"/>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10"/>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10"/>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10"/>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10"/>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10"/>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10"/>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10"/>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10"/>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10"/>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10"/>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10"/>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10"/>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10"/>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10"/>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10"/>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10"/>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10"/>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10"/>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10"/>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10"/>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10"/>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10"/>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10"/>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10"/>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10"/>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10"/>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10"/>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10"/>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10"/>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10"/>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10"/>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10"/>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10"/>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10"/>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10"/>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10"/>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10"/>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10"/>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10"/>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10"/>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10"/>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10"/>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10"/>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10"/>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10"/>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10"/>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10"/>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10"/>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10"/>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10"/>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10"/>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10"/>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10"/>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10"/>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10"/>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10"/>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10"/>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10"/>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10"/>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10"/>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10"/>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10"/>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10"/>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10"/>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10"/>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10"/>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10"/>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10"/>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10"/>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10"/>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10"/>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10"/>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10"/>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10"/>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10"/>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10"/>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10"/>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10"/>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10"/>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10"/>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10"/>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10"/>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10"/>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10"/>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10"/>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10"/>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10"/>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10"/>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10"/>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10"/>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10"/>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10"/>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10"/>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10"/>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10"/>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10"/>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10"/>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10"/>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10"/>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10"/>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10"/>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10"/>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10"/>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10"/>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10"/>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10"/>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10"/>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10"/>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10"/>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10"/>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10"/>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10"/>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10"/>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10"/>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10"/>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10"/>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10"/>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10"/>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10"/>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10"/>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10"/>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10"/>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10"/>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10"/>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10"/>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10"/>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10"/>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10"/>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10"/>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10"/>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10"/>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10"/>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10"/>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10"/>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10"/>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10"/>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10"/>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10"/>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10"/>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10"/>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10"/>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10"/>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10"/>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10"/>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10"/>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10"/>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10"/>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10"/>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10"/>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10"/>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10"/>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10"/>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10"/>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10"/>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10"/>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10"/>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10"/>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10"/>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10"/>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10"/>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10"/>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10"/>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10"/>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10"/>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10"/>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10"/>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10"/>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10"/>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10"/>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10"/>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10"/>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10"/>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10"/>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10"/>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10"/>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10"/>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10"/>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10"/>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10"/>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10"/>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10"/>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10"/>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10"/>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10"/>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10"/>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10"/>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10"/>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10"/>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10"/>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10"/>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10"/>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10"/>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10"/>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10"/>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10"/>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10"/>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10"/>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10"/>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10"/>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10"/>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10"/>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10"/>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10"/>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10"/>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10"/>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10"/>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10"/>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10"/>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10"/>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10"/>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10"/>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10"/>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10"/>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10"/>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10"/>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10"/>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10"/>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10"/>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10"/>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10"/>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10"/>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10"/>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10"/>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10"/>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10"/>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10"/>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10"/>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10"/>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10"/>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10"/>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10"/>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10"/>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10"/>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10"/>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10"/>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10"/>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10"/>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10"/>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10"/>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10"/>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10"/>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10"/>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10"/>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10"/>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10"/>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10"/>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10"/>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10"/>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10"/>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10"/>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10"/>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10"/>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10"/>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10"/>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10"/>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10"/>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10"/>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10"/>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10"/>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10"/>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10"/>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10"/>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10"/>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10"/>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10"/>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10"/>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10"/>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10"/>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10"/>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10"/>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10"/>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10"/>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10"/>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10"/>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10"/>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10"/>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10"/>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10"/>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10"/>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10"/>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10"/>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10"/>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10"/>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10"/>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10"/>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10"/>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10"/>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10"/>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10"/>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10"/>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10"/>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10"/>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10"/>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10"/>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10"/>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10"/>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10"/>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10"/>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10"/>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10"/>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10"/>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10"/>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10"/>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10"/>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10"/>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10"/>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10"/>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10"/>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10"/>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10"/>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10"/>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10"/>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10"/>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10"/>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10"/>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10"/>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10"/>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10"/>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10"/>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10"/>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10"/>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10"/>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10"/>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10"/>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10"/>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10"/>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10"/>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10"/>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10"/>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10"/>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10"/>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10"/>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10"/>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10"/>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10"/>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10"/>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10"/>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10"/>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10"/>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10"/>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10"/>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10"/>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10"/>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10"/>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10"/>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10"/>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10"/>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10"/>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10"/>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10"/>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10"/>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10"/>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10"/>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10"/>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10"/>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10"/>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10"/>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10"/>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10"/>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10"/>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10"/>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10"/>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10"/>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10"/>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10"/>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10"/>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10"/>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10"/>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10"/>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10"/>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10"/>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10"/>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10"/>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10"/>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10"/>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10"/>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10"/>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10"/>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10"/>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10"/>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10"/>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10"/>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10"/>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10"/>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10"/>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10"/>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10"/>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10"/>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10"/>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10"/>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10"/>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10"/>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10"/>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10"/>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10"/>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10"/>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10"/>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10"/>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10"/>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10"/>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10"/>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10"/>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10"/>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10"/>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10"/>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10"/>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10"/>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10"/>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10"/>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10"/>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10"/>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10"/>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10"/>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10"/>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10"/>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10"/>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10"/>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10"/>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10"/>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10"/>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10"/>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10"/>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10"/>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10"/>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10"/>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10"/>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10"/>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10"/>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10"/>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10"/>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10"/>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10"/>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10"/>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10"/>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10"/>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10"/>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10"/>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10"/>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10"/>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10"/>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10"/>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10"/>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10"/>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10"/>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10"/>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10"/>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10"/>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10"/>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10"/>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10"/>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10"/>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10"/>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10"/>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10"/>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10"/>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10"/>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10"/>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10"/>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10"/>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10"/>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10"/>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10"/>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10"/>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10"/>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10"/>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10"/>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10"/>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10"/>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10"/>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10"/>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10"/>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10"/>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10"/>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10"/>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10"/>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10"/>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10"/>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10"/>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10"/>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10"/>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10"/>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10"/>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10"/>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10"/>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10"/>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10"/>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10"/>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10"/>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10"/>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10"/>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10"/>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10"/>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10"/>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10"/>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10"/>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10"/>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10"/>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10"/>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10"/>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10"/>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10"/>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10"/>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10"/>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10"/>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10"/>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10"/>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10"/>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10"/>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10"/>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10"/>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10"/>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10"/>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10"/>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10"/>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10"/>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10"/>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10"/>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10"/>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10"/>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10"/>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10"/>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10"/>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10"/>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10"/>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10"/>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10"/>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10"/>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10"/>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10"/>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10"/>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10"/>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10"/>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10"/>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10"/>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10"/>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10"/>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10"/>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10"/>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10"/>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10"/>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10"/>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10"/>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10"/>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10"/>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10"/>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10"/>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10"/>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10"/>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10"/>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10"/>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10"/>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10"/>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10"/>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10"/>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10"/>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10"/>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10"/>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10"/>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10"/>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10"/>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10"/>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10"/>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10"/>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10"/>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10"/>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10"/>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10"/>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10"/>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10"/>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10"/>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10"/>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10"/>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10"/>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10"/>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10"/>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10"/>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10"/>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10"/>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10"/>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10"/>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10"/>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10"/>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10"/>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10"/>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10"/>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10"/>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10"/>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10"/>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10"/>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10"/>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10"/>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10"/>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10"/>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10"/>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10"/>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10"/>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10"/>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10"/>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10"/>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10"/>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10"/>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10"/>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10"/>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10"/>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10"/>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10"/>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10"/>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10"/>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10"/>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10"/>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10"/>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10"/>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10"/>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10"/>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10"/>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10"/>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10"/>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10"/>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10"/>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10"/>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10"/>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10"/>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10"/>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10"/>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10"/>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10"/>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10"/>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10"/>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10"/>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10"/>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10"/>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10"/>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10"/>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10"/>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10"/>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10"/>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10"/>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10"/>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10"/>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10"/>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10"/>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10"/>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10"/>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10"/>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10"/>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10"/>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10"/>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10"/>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10"/>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10"/>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10"/>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10"/>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10"/>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10"/>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10"/>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10"/>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10"/>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10"/>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10"/>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10"/>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10"/>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10"/>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10"/>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10"/>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10"/>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10"/>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10"/>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10"/>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10"/>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10"/>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10"/>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10"/>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10"/>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10"/>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10"/>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10"/>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10"/>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10"/>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10"/>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10"/>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10"/>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10"/>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10"/>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10"/>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10"/>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10"/>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10"/>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10"/>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10"/>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10"/>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10"/>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10"/>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10"/>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10"/>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10"/>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10"/>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10"/>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10"/>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10"/>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10"/>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10"/>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10"/>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10"/>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10"/>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10"/>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10"/>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10"/>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10"/>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10"/>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10"/>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10"/>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10"/>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10"/>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10"/>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10"/>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10"/>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10"/>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10"/>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10"/>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10"/>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10"/>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10"/>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10"/>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10"/>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10"/>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10"/>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10"/>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10"/>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10"/>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10"/>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10"/>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10"/>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10"/>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10"/>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10"/>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10"/>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10"/>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10"/>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10"/>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10"/>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10"/>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10"/>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10"/>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10"/>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10"/>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10"/>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10"/>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10"/>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10"/>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10"/>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10"/>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10"/>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10"/>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10"/>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10"/>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10"/>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10"/>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10"/>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10"/>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10"/>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10"/>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10"/>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10"/>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10"/>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10"/>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10"/>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10"/>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10"/>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10"/>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10"/>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10"/>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10"/>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10"/>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10"/>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10"/>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10"/>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10"/>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10"/>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10"/>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10"/>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10"/>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10"/>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10"/>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10"/>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10"/>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10"/>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10"/>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10"/>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10"/>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10"/>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10"/>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10"/>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10"/>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10"/>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10"/>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10"/>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10"/>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10"/>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10"/>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10"/>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10"/>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10"/>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10"/>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10"/>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10"/>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10"/>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10"/>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10"/>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10"/>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10"/>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10"/>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10"/>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10"/>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10"/>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10"/>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10"/>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10"/>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10"/>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10"/>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10"/>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10"/>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10"/>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10"/>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10"/>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10"/>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10"/>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10"/>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10"/>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10"/>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10"/>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10"/>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10"/>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10"/>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10"/>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10"/>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10"/>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10"/>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10"/>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10"/>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10"/>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10"/>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10"/>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10"/>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10"/>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10"/>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10"/>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10"/>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10"/>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10"/>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10"/>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10"/>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10"/>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10"/>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10"/>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10"/>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10"/>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10"/>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10"/>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10"/>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10"/>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10"/>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10"/>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10"/>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10"/>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10"/>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10"/>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10"/>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10"/>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10"/>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10"/>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10"/>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10"/>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10"/>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10"/>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10"/>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10"/>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10"/>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10"/>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10"/>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10"/>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0866141732283472" right="0.70866141732283472" top="0.74803149606299213" bottom="0.74803149606299213" header="0" footer="0"/>
  <pageSetup scale="94"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topLeftCell="A11" workbookViewId="0">
      <selection activeCell="B26" sqref="B26:D26"/>
    </sheetView>
  </sheetViews>
  <sheetFormatPr defaultColWidth="12.6640625" defaultRowHeight="15" customHeight="1"/>
  <cols>
    <col min="1" max="1" width="25" customWidth="1"/>
    <col min="2" max="26" width="8.77734375" customWidth="1"/>
  </cols>
  <sheetData>
    <row r="1" spans="1:8" ht="13.2">
      <c r="A1" s="27"/>
      <c r="B1" s="72" t="s">
        <v>79</v>
      </c>
      <c r="C1" s="69"/>
      <c r="D1" s="69"/>
      <c r="E1" s="69"/>
      <c r="F1" s="69"/>
      <c r="G1" s="69"/>
      <c r="H1" s="67"/>
    </row>
    <row r="2" spans="1:8" ht="50.25" customHeight="1">
      <c r="A2" s="27" t="s">
        <v>80</v>
      </c>
      <c r="B2" s="73" t="str">
        <f>+'Title page'!B11</f>
        <v>1st Tulliallan Rainbows</v>
      </c>
      <c r="C2" s="74"/>
      <c r="D2" s="74"/>
      <c r="E2" s="74"/>
      <c r="F2" s="74"/>
      <c r="G2" s="74"/>
      <c r="H2" s="75"/>
    </row>
    <row r="3" spans="1:8" ht="12.75" customHeight="1">
      <c r="A3" s="27" t="s">
        <v>81</v>
      </c>
      <c r="B3" s="76" t="str">
        <f>IF(ISBLANK('Title page'!B15),"",'Title page'!B15)</f>
        <v>SC042202</v>
      </c>
      <c r="C3" s="69"/>
      <c r="D3" s="69"/>
      <c r="E3" s="69"/>
      <c r="F3" s="69"/>
      <c r="G3" s="69"/>
      <c r="H3" s="67"/>
    </row>
    <row r="4" spans="1:8" ht="16.5" customHeight="1">
      <c r="A4" s="77" t="s">
        <v>82</v>
      </c>
      <c r="B4" s="79" t="s">
        <v>83</v>
      </c>
      <c r="C4" s="69"/>
      <c r="D4" s="67"/>
      <c r="E4" s="28"/>
      <c r="F4" s="79" t="s">
        <v>84</v>
      </c>
      <c r="G4" s="69"/>
      <c r="H4" s="67"/>
    </row>
    <row r="5" spans="1:8" ht="12.75" customHeight="1">
      <c r="A5" s="78"/>
      <c r="B5" s="29" t="s">
        <v>85</v>
      </c>
      <c r="C5" s="30" t="s">
        <v>86</v>
      </c>
      <c r="D5" s="30" t="s">
        <v>87</v>
      </c>
      <c r="E5" s="29"/>
      <c r="F5" s="29" t="s">
        <v>85</v>
      </c>
      <c r="G5" s="29" t="s">
        <v>86</v>
      </c>
      <c r="H5" s="29" t="s">
        <v>87</v>
      </c>
    </row>
    <row r="6" spans="1:8" ht="12.75" customHeight="1">
      <c r="A6" s="78"/>
      <c r="B6" s="31">
        <v>1</v>
      </c>
      <c r="C6" s="31">
        <v>4</v>
      </c>
      <c r="D6" s="31">
        <v>2025</v>
      </c>
      <c r="E6" s="32" t="s">
        <v>88</v>
      </c>
      <c r="F6" s="31">
        <v>31</v>
      </c>
      <c r="G6" s="31">
        <v>3</v>
      </c>
      <c r="H6" s="31">
        <v>2026</v>
      </c>
    </row>
    <row r="7" spans="1:8" ht="12.75" customHeight="1">
      <c r="A7" s="27" t="s">
        <v>89</v>
      </c>
      <c r="B7" s="68" t="s">
        <v>90</v>
      </c>
      <c r="C7" s="69"/>
      <c r="D7" s="69"/>
      <c r="E7" s="69"/>
      <c r="F7" s="67"/>
      <c r="G7" s="66"/>
      <c r="H7" s="67"/>
    </row>
    <row r="8" spans="1:8" ht="12.75" customHeight="1">
      <c r="A8" s="33"/>
    </row>
    <row r="9" spans="1:8" ht="97.5" customHeight="1">
      <c r="A9" s="34" t="s">
        <v>91</v>
      </c>
      <c r="B9" s="70" t="s">
        <v>92</v>
      </c>
      <c r="C9" s="57"/>
      <c r="D9" s="57"/>
      <c r="E9" s="57"/>
      <c r="F9" s="57"/>
      <c r="G9" s="57"/>
      <c r="H9" s="71"/>
    </row>
    <row r="10" spans="1:8" ht="109.5" customHeight="1">
      <c r="A10" s="34" t="s">
        <v>93</v>
      </c>
      <c r="B10" s="70" t="s">
        <v>94</v>
      </c>
      <c r="C10" s="57"/>
      <c r="D10" s="57"/>
      <c r="E10" s="57"/>
      <c r="F10" s="57"/>
      <c r="G10" s="57"/>
      <c r="H10" s="71"/>
    </row>
    <row r="11" spans="1:8" ht="28.5" customHeight="1">
      <c r="A11" s="61" t="s">
        <v>95</v>
      </c>
      <c r="B11" s="63" t="s">
        <v>96</v>
      </c>
      <c r="C11" s="64"/>
      <c r="D11" s="64"/>
      <c r="E11" s="64"/>
      <c r="F11" s="64"/>
      <c r="G11" s="64"/>
      <c r="H11" s="65"/>
    </row>
    <row r="12" spans="1:8" ht="4.5" customHeight="1">
      <c r="A12" s="62"/>
      <c r="B12" s="35"/>
      <c r="C12" s="36"/>
      <c r="D12" s="36"/>
      <c r="E12" s="37"/>
      <c r="F12" s="37"/>
      <c r="G12" s="37"/>
      <c r="H12" s="38"/>
    </row>
    <row r="13" spans="1:8" ht="27" customHeight="1">
      <c r="A13" s="62"/>
      <c r="B13" s="63" t="s">
        <v>97</v>
      </c>
      <c r="C13" s="64"/>
      <c r="D13" s="64"/>
      <c r="E13" s="64"/>
      <c r="F13" s="64"/>
      <c r="G13" s="64"/>
      <c r="H13" s="65"/>
    </row>
    <row r="14" spans="1:8" ht="27" customHeight="1">
      <c r="A14" s="62"/>
      <c r="B14" s="63" t="s">
        <v>98</v>
      </c>
      <c r="C14" s="64"/>
      <c r="D14" s="64"/>
      <c r="E14" s="64"/>
      <c r="F14" s="64"/>
      <c r="G14" s="64"/>
      <c r="H14" s="65"/>
    </row>
    <row r="15" spans="1:8" ht="27" customHeight="1">
      <c r="A15" s="62"/>
      <c r="B15" s="63" t="s">
        <v>99</v>
      </c>
      <c r="C15" s="64"/>
      <c r="D15" s="64"/>
      <c r="E15" s="64"/>
      <c r="F15" s="64"/>
      <c r="G15" s="64"/>
      <c r="H15" s="65"/>
    </row>
    <row r="16" spans="1:8" ht="6" customHeight="1">
      <c r="A16" s="62"/>
      <c r="B16" s="39"/>
      <c r="C16" s="40"/>
      <c r="D16" s="40"/>
      <c r="E16" s="37"/>
      <c r="F16" s="37"/>
      <c r="G16" s="37"/>
      <c r="H16" s="38"/>
    </row>
    <row r="17" spans="1:8" ht="12.75" customHeight="1">
      <c r="A17" s="62"/>
      <c r="B17" s="63" t="s">
        <v>100</v>
      </c>
      <c r="C17" s="64"/>
      <c r="D17" s="64"/>
      <c r="E17" s="64"/>
      <c r="F17" s="64"/>
      <c r="G17" s="64"/>
      <c r="H17" s="65"/>
    </row>
    <row r="18" spans="1:8" ht="7.5" customHeight="1">
      <c r="A18" s="62"/>
      <c r="B18" s="39"/>
      <c r="C18" s="40"/>
      <c r="D18" s="40"/>
      <c r="E18" s="37"/>
      <c r="F18" s="37"/>
      <c r="G18" s="37"/>
      <c r="H18" s="38"/>
    </row>
    <row r="19" spans="1:8" ht="27.75" customHeight="1">
      <c r="A19" s="62"/>
      <c r="B19" s="58" t="s">
        <v>101</v>
      </c>
      <c r="C19" s="59"/>
      <c r="D19" s="59"/>
      <c r="E19" s="59"/>
      <c r="F19" s="59"/>
      <c r="G19" s="59"/>
      <c r="H19" s="60"/>
    </row>
    <row r="20" spans="1:8" ht="32.25" customHeight="1">
      <c r="A20" s="34" t="s">
        <v>102</v>
      </c>
      <c r="B20" s="41" t="s">
        <v>130</v>
      </c>
      <c r="C20" s="42"/>
      <c r="D20" s="42"/>
      <c r="E20" s="42"/>
      <c r="F20" s="43"/>
      <c r="G20" s="44" t="s">
        <v>103</v>
      </c>
      <c r="H20" s="43" t="s">
        <v>131</v>
      </c>
    </row>
    <row r="21" spans="1:8" ht="12.75" customHeight="1">
      <c r="A21" s="34" t="s">
        <v>104</v>
      </c>
      <c r="B21" s="56" t="s">
        <v>130</v>
      </c>
      <c r="C21" s="57"/>
      <c r="D21" s="57"/>
      <c r="E21" s="45"/>
      <c r="F21" s="45"/>
      <c r="G21" s="45"/>
      <c r="H21" s="46"/>
    </row>
    <row r="22" spans="1:8" ht="48" customHeight="1">
      <c r="A22" s="61" t="s">
        <v>105</v>
      </c>
      <c r="B22" s="56" t="s">
        <v>132</v>
      </c>
      <c r="C22" s="57"/>
      <c r="D22" s="57"/>
      <c r="E22" s="45"/>
      <c r="F22" s="45"/>
      <c r="G22" s="45"/>
      <c r="H22" s="46"/>
    </row>
    <row r="23" spans="1:8" ht="27" hidden="1" customHeight="1">
      <c r="A23" s="62"/>
      <c r="B23" s="56"/>
      <c r="C23" s="57"/>
      <c r="D23" s="57"/>
      <c r="E23" s="45"/>
      <c r="F23" s="45"/>
      <c r="G23" s="45"/>
      <c r="H23" s="46"/>
    </row>
    <row r="24" spans="1:8" ht="12.75" customHeight="1">
      <c r="A24" s="34" t="s">
        <v>106</v>
      </c>
      <c r="B24" s="56" t="s">
        <v>133</v>
      </c>
      <c r="C24" s="57"/>
      <c r="D24" s="57"/>
      <c r="E24" s="45"/>
      <c r="F24" s="45"/>
      <c r="G24" s="45"/>
      <c r="H24" s="46"/>
    </row>
    <row r="25" spans="1:8" ht="12.75" customHeight="1">
      <c r="A25" s="34"/>
      <c r="B25" s="56" t="s">
        <v>134</v>
      </c>
      <c r="C25" s="57"/>
      <c r="D25" s="57"/>
      <c r="E25" s="45"/>
      <c r="F25" s="45"/>
      <c r="G25" s="45"/>
      <c r="H25" s="46"/>
    </row>
    <row r="26" spans="1:8" ht="12.75" customHeight="1">
      <c r="A26" s="47"/>
      <c r="B26" s="56" t="s">
        <v>135</v>
      </c>
      <c r="C26" s="57"/>
      <c r="D26" s="57"/>
      <c r="E26" s="45"/>
      <c r="F26" s="45"/>
      <c r="G26" s="45"/>
      <c r="H26" s="46"/>
    </row>
    <row r="27" spans="1:8" ht="12.75" customHeight="1">
      <c r="A27" s="47"/>
      <c r="B27" s="56"/>
      <c r="C27" s="57"/>
      <c r="D27" s="57"/>
      <c r="E27" s="45"/>
      <c r="F27" s="45"/>
      <c r="G27" s="45"/>
      <c r="H27" s="46"/>
    </row>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B1:H1"/>
    <mergeCell ref="B2:H2"/>
    <mergeCell ref="B3:H3"/>
    <mergeCell ref="A4:A6"/>
    <mergeCell ref="B4:D4"/>
    <mergeCell ref="F4:H4"/>
    <mergeCell ref="G7:H7"/>
    <mergeCell ref="B15:H15"/>
    <mergeCell ref="B17:H17"/>
    <mergeCell ref="B7:F7"/>
    <mergeCell ref="B9:H9"/>
    <mergeCell ref="B10:H10"/>
    <mergeCell ref="B27:D27"/>
    <mergeCell ref="B19:H19"/>
    <mergeCell ref="B21:D21"/>
    <mergeCell ref="A22:A23"/>
    <mergeCell ref="B22:D22"/>
    <mergeCell ref="B23:D23"/>
    <mergeCell ref="B24:D24"/>
    <mergeCell ref="B25:D25"/>
    <mergeCell ref="A11:A19"/>
    <mergeCell ref="B11:H11"/>
    <mergeCell ref="B13:H13"/>
    <mergeCell ref="B14:H14"/>
    <mergeCell ref="B26:D26"/>
  </mergeCells>
  <pageMargins left="0.70866141732283472" right="0.70866141732283472" top="0.74803149606299213" bottom="0.74803149606299213" header="0" footer="0"/>
  <pageSetup orientation="portrait"/>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tabSelected="1" topLeftCell="A8" workbookViewId="0">
      <selection activeCell="B12" sqref="B12"/>
    </sheetView>
  </sheetViews>
  <sheetFormatPr defaultColWidth="12.6640625" defaultRowHeight="15" customHeight="1"/>
  <cols>
    <col min="1" max="1" width="22.88671875" customWidth="1"/>
    <col min="2" max="26" width="14.33203125" customWidth="1"/>
  </cols>
  <sheetData>
    <row r="1" spans="1:26" ht="28.2">
      <c r="A1" s="51" t="s">
        <v>107</v>
      </c>
      <c r="B1" s="52"/>
      <c r="C1" s="52"/>
      <c r="D1" s="52"/>
      <c r="E1" s="52"/>
      <c r="F1" s="52"/>
      <c r="G1" s="52"/>
      <c r="H1" s="52"/>
      <c r="I1" s="52"/>
      <c r="J1" s="48"/>
      <c r="K1" s="48"/>
      <c r="L1" s="48"/>
      <c r="M1" s="48"/>
      <c r="N1" s="48"/>
      <c r="O1" s="48"/>
      <c r="P1" s="48"/>
      <c r="Q1" s="48"/>
      <c r="R1" s="48"/>
      <c r="S1" s="48"/>
      <c r="T1" s="48"/>
      <c r="U1" s="48"/>
      <c r="V1" s="48"/>
      <c r="W1" s="48"/>
      <c r="X1" s="48"/>
      <c r="Y1" s="48"/>
      <c r="Z1" s="48"/>
    </row>
    <row r="2" spans="1:26" ht="15" customHeight="1">
      <c r="A2" s="51"/>
      <c r="B2" s="52"/>
      <c r="C2" s="52"/>
      <c r="D2" s="52"/>
      <c r="E2" s="52"/>
      <c r="F2" s="52"/>
      <c r="G2" s="52"/>
      <c r="H2" s="52"/>
      <c r="I2" s="52"/>
      <c r="J2" s="48"/>
      <c r="K2" s="48"/>
      <c r="L2" s="48"/>
      <c r="M2" s="48"/>
      <c r="N2" s="48"/>
      <c r="O2" s="48"/>
      <c r="P2" s="48"/>
      <c r="Q2" s="48"/>
      <c r="R2" s="48"/>
      <c r="S2" s="48"/>
      <c r="T2" s="48"/>
      <c r="U2" s="48"/>
      <c r="V2" s="48"/>
      <c r="W2" s="48"/>
      <c r="X2" s="48"/>
      <c r="Y2" s="48"/>
      <c r="Z2" s="48"/>
    </row>
    <row r="3" spans="1:26" ht="28.2">
      <c r="A3" s="51" t="str">
        <f>'Title page'!B11</f>
        <v>1st Tulliallan Rainbows</v>
      </c>
      <c r="B3" s="52"/>
      <c r="C3" s="52"/>
      <c r="D3" s="52"/>
      <c r="E3" s="52"/>
      <c r="F3" s="52"/>
      <c r="G3" s="52"/>
      <c r="H3" s="52"/>
      <c r="I3" s="52"/>
      <c r="J3" s="48"/>
      <c r="K3" s="48"/>
      <c r="L3" s="48"/>
      <c r="M3" s="48"/>
      <c r="N3" s="48"/>
      <c r="O3" s="48"/>
      <c r="P3" s="48"/>
      <c r="Q3" s="48"/>
      <c r="R3" s="48"/>
      <c r="S3" s="48"/>
      <c r="T3" s="48"/>
      <c r="U3" s="48"/>
      <c r="V3" s="48"/>
      <c r="W3" s="48"/>
      <c r="X3" s="48"/>
      <c r="Y3" s="48"/>
      <c r="Z3" s="48"/>
    </row>
    <row r="4" spans="1:26" ht="13.8">
      <c r="A4" s="48"/>
      <c r="B4" s="48"/>
      <c r="C4" s="48"/>
      <c r="D4" s="48"/>
      <c r="E4" s="48"/>
      <c r="F4" s="48"/>
      <c r="G4" s="48"/>
      <c r="H4" s="48"/>
      <c r="I4" s="48"/>
      <c r="J4" s="48"/>
      <c r="K4" s="48"/>
      <c r="L4" s="48"/>
      <c r="M4" s="48"/>
      <c r="N4" s="48"/>
      <c r="O4" s="48"/>
      <c r="P4" s="48"/>
      <c r="Q4" s="48"/>
      <c r="R4" s="48"/>
      <c r="S4" s="48"/>
      <c r="T4" s="48"/>
      <c r="U4" s="48"/>
      <c r="V4" s="48"/>
      <c r="W4" s="48"/>
      <c r="X4" s="48"/>
      <c r="Y4" s="48"/>
      <c r="Z4" s="48"/>
    </row>
    <row r="5" spans="1:26" ht="13.8">
      <c r="A5" s="48"/>
      <c r="B5" s="48"/>
      <c r="C5" s="48"/>
      <c r="D5" s="48"/>
      <c r="E5" s="48"/>
      <c r="F5" s="48"/>
      <c r="G5" s="48"/>
      <c r="H5" s="48"/>
      <c r="I5" s="48"/>
      <c r="J5" s="48"/>
      <c r="K5" s="48"/>
      <c r="L5" s="48"/>
      <c r="M5" s="48"/>
      <c r="N5" s="48"/>
      <c r="O5" s="48"/>
      <c r="P5" s="48"/>
      <c r="Q5" s="48"/>
      <c r="R5" s="48"/>
      <c r="S5" s="48"/>
      <c r="T5" s="48"/>
      <c r="U5" s="48"/>
      <c r="V5" s="48"/>
      <c r="W5" s="48"/>
      <c r="X5" s="48"/>
      <c r="Y5" s="48"/>
      <c r="Z5" s="48"/>
    </row>
    <row r="6" spans="1:26" ht="15" customHeight="1">
      <c r="A6" s="53" t="s">
        <v>108</v>
      </c>
      <c r="B6" s="52"/>
      <c r="C6" s="52"/>
      <c r="D6" s="52"/>
      <c r="E6" s="52"/>
      <c r="F6" s="52"/>
      <c r="G6" s="52"/>
      <c r="H6" s="48"/>
      <c r="I6" s="48"/>
      <c r="J6" s="48"/>
      <c r="K6" s="48"/>
      <c r="L6" s="48"/>
      <c r="M6" s="48"/>
      <c r="N6" s="48"/>
      <c r="O6" s="48"/>
      <c r="P6" s="48"/>
      <c r="Q6" s="48"/>
      <c r="R6" s="48"/>
      <c r="S6" s="48"/>
      <c r="T6" s="48"/>
      <c r="U6" s="48"/>
      <c r="V6" s="48"/>
      <c r="W6" s="48"/>
      <c r="X6" s="48"/>
      <c r="Y6" s="48"/>
      <c r="Z6" s="48"/>
    </row>
    <row r="7" spans="1:26" ht="13.8">
      <c r="A7" s="48"/>
      <c r="B7" s="48"/>
      <c r="C7" s="48"/>
      <c r="D7" s="48"/>
      <c r="E7" s="48" t="str">
        <f>IF(ISBLANK('Title page'!A15),"",'Title page'!A15)</f>
        <v/>
      </c>
      <c r="F7" s="48"/>
      <c r="G7" s="48"/>
      <c r="H7" s="48"/>
      <c r="I7" s="48"/>
      <c r="J7" s="48"/>
      <c r="K7" s="48"/>
      <c r="L7" s="48"/>
      <c r="M7" s="48"/>
      <c r="N7" s="48"/>
      <c r="O7" s="48"/>
      <c r="P7" s="48"/>
      <c r="Q7" s="48"/>
      <c r="R7" s="48"/>
      <c r="S7" s="48"/>
      <c r="T7" s="48"/>
      <c r="U7" s="48"/>
      <c r="V7" s="48"/>
      <c r="W7" s="48"/>
      <c r="X7" s="48"/>
      <c r="Y7" s="48"/>
      <c r="Z7" s="48"/>
    </row>
    <row r="8" spans="1:26" ht="13.8">
      <c r="A8" s="48"/>
      <c r="B8" s="48"/>
      <c r="C8" s="48"/>
      <c r="D8" s="48"/>
      <c r="E8" s="48"/>
      <c r="F8" s="48"/>
      <c r="G8" s="48"/>
      <c r="H8" s="48"/>
      <c r="I8" s="48"/>
      <c r="J8" s="48"/>
      <c r="K8" s="48"/>
      <c r="L8" s="48"/>
      <c r="M8" s="48"/>
      <c r="N8" s="48"/>
      <c r="O8" s="48"/>
      <c r="P8" s="48"/>
      <c r="Q8" s="48"/>
      <c r="R8" s="48"/>
      <c r="S8" s="48"/>
      <c r="T8" s="48"/>
      <c r="U8" s="48"/>
      <c r="V8" s="48"/>
      <c r="W8" s="48"/>
      <c r="X8" s="48"/>
      <c r="Y8" s="48"/>
      <c r="Z8" s="48"/>
    </row>
    <row r="9" spans="1:26" ht="15" customHeight="1">
      <c r="A9" s="3" t="s">
        <v>109</v>
      </c>
      <c r="B9" s="49" t="s">
        <v>136</v>
      </c>
      <c r="C9" s="49"/>
      <c r="D9" s="49"/>
      <c r="E9" s="48"/>
      <c r="F9" s="48"/>
      <c r="G9" s="48"/>
      <c r="H9" s="48"/>
      <c r="I9" s="48"/>
      <c r="J9" s="48"/>
      <c r="K9" s="48"/>
      <c r="L9" s="48"/>
      <c r="M9" s="48"/>
      <c r="N9" s="48"/>
      <c r="O9" s="48"/>
      <c r="P9" s="48"/>
      <c r="Q9" s="48"/>
      <c r="R9" s="48"/>
      <c r="S9" s="48"/>
      <c r="T9" s="48"/>
      <c r="U9" s="48"/>
      <c r="V9" s="48"/>
      <c r="W9" s="48"/>
      <c r="X9" s="48"/>
      <c r="Y9" s="48"/>
      <c r="Z9" s="48"/>
    </row>
    <row r="10" spans="1:26" ht="13.8">
      <c r="A10" s="48"/>
      <c r="B10" s="48"/>
      <c r="C10" s="48"/>
      <c r="D10" s="48"/>
      <c r="E10" s="48"/>
      <c r="F10" s="48"/>
      <c r="G10" s="48"/>
      <c r="H10" s="48"/>
      <c r="I10" s="48"/>
      <c r="J10" s="48"/>
      <c r="K10" s="48"/>
      <c r="L10" s="48"/>
      <c r="M10" s="48"/>
      <c r="N10" s="48"/>
      <c r="O10" s="48"/>
      <c r="P10" s="48"/>
      <c r="Q10" s="48"/>
      <c r="R10" s="48"/>
      <c r="S10" s="48"/>
      <c r="T10" s="48"/>
      <c r="U10" s="48"/>
      <c r="V10" s="48"/>
      <c r="W10" s="48"/>
      <c r="X10" s="48"/>
      <c r="Y10" s="48"/>
      <c r="Z10" s="48"/>
    </row>
    <row r="11" spans="1:26" ht="13.8">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row>
    <row r="12" spans="1:26" ht="15" customHeight="1">
      <c r="A12" s="3" t="s">
        <v>110</v>
      </c>
      <c r="B12" s="49" t="s">
        <v>120</v>
      </c>
      <c r="C12" s="49"/>
      <c r="D12" s="49"/>
      <c r="E12" s="48"/>
      <c r="F12" s="48"/>
      <c r="G12" s="48"/>
      <c r="H12" s="48"/>
      <c r="I12" s="48"/>
      <c r="J12" s="48"/>
      <c r="K12" s="48"/>
      <c r="L12" s="48"/>
      <c r="M12" s="48"/>
      <c r="N12" s="48"/>
      <c r="O12" s="48"/>
      <c r="P12" s="48"/>
      <c r="Q12" s="48"/>
      <c r="R12" s="48"/>
      <c r="S12" s="48"/>
      <c r="T12" s="48"/>
      <c r="U12" s="48"/>
      <c r="V12" s="48"/>
      <c r="W12" s="48"/>
      <c r="X12" s="48"/>
      <c r="Y12" s="48"/>
      <c r="Z12" s="48"/>
    </row>
    <row r="13" spans="1:26" ht="13.8">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row>
    <row r="14" spans="1:26" ht="13.8">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row>
    <row r="15" spans="1:26" ht="15" customHeight="1">
      <c r="A15" s="3" t="s">
        <v>111</v>
      </c>
      <c r="B15" s="49" t="s">
        <v>137</v>
      </c>
      <c r="C15" s="49"/>
      <c r="D15" s="49"/>
      <c r="E15" s="48"/>
      <c r="F15" s="48"/>
      <c r="G15" s="48"/>
      <c r="H15" s="48"/>
      <c r="I15" s="48"/>
      <c r="J15" s="48"/>
      <c r="K15" s="48"/>
      <c r="L15" s="48"/>
      <c r="M15" s="48"/>
      <c r="N15" s="48"/>
      <c r="O15" s="48"/>
      <c r="P15" s="48"/>
      <c r="Q15" s="48"/>
      <c r="R15" s="48"/>
      <c r="S15" s="48"/>
      <c r="T15" s="48"/>
      <c r="U15" s="48"/>
      <c r="V15" s="48"/>
      <c r="W15" s="48"/>
      <c r="X15" s="48"/>
      <c r="Y15" s="48"/>
      <c r="Z15" s="48"/>
    </row>
    <row r="16" spans="1:26" ht="13.8">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row>
    <row r="17" spans="1:26" ht="13.8">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row>
    <row r="18" spans="1:26" ht="15" customHeight="1">
      <c r="A18" s="3" t="s">
        <v>112</v>
      </c>
      <c r="B18" s="49" t="s">
        <v>1</v>
      </c>
      <c r="C18" s="49"/>
      <c r="D18" s="49"/>
      <c r="E18" s="48"/>
      <c r="F18" s="48"/>
      <c r="G18" s="48"/>
      <c r="H18" s="48"/>
      <c r="I18" s="48"/>
      <c r="J18" s="48"/>
      <c r="K18" s="48"/>
      <c r="L18" s="48"/>
      <c r="M18" s="48"/>
      <c r="N18" s="48"/>
      <c r="O18" s="48"/>
      <c r="P18" s="48"/>
      <c r="Q18" s="48"/>
      <c r="R18" s="48"/>
      <c r="S18" s="48"/>
      <c r="T18" s="48"/>
      <c r="U18" s="48"/>
      <c r="V18" s="48"/>
      <c r="W18" s="48"/>
      <c r="X18" s="48"/>
      <c r="Y18" s="48"/>
      <c r="Z18" s="48"/>
    </row>
    <row r="19" spans="1:26" ht="13.8">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3.8">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5.6">
      <c r="A21" s="3" t="s">
        <v>113</v>
      </c>
      <c r="B21" s="49">
        <v>826533</v>
      </c>
      <c r="C21" s="49"/>
      <c r="D21" s="49"/>
      <c r="E21" s="48"/>
      <c r="F21" s="48"/>
      <c r="G21" s="48"/>
      <c r="H21" s="48"/>
      <c r="I21" s="48"/>
      <c r="J21" s="48"/>
      <c r="K21" s="48"/>
      <c r="L21" s="48"/>
      <c r="M21" s="48"/>
      <c r="N21" s="48"/>
      <c r="O21" s="48"/>
      <c r="P21" s="48"/>
      <c r="Q21" s="48"/>
      <c r="R21" s="48"/>
      <c r="S21" s="48"/>
      <c r="T21" s="48"/>
      <c r="U21" s="48"/>
      <c r="V21" s="48"/>
      <c r="W21" s="48"/>
      <c r="X21" s="48"/>
      <c r="Y21" s="48"/>
      <c r="Z21" s="48"/>
    </row>
    <row r="22" spans="1:26" ht="13.8">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3.8">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5.6">
      <c r="A24" s="3" t="s">
        <v>114</v>
      </c>
      <c r="B24" s="49">
        <v>50471139</v>
      </c>
      <c r="C24" s="49"/>
      <c r="D24" s="49"/>
      <c r="E24" s="48"/>
      <c r="F24" s="48"/>
      <c r="G24" s="48"/>
      <c r="H24" s="48"/>
      <c r="I24" s="48"/>
      <c r="J24" s="48"/>
      <c r="K24" s="48"/>
      <c r="L24" s="48"/>
      <c r="M24" s="48"/>
      <c r="N24" s="48"/>
      <c r="O24" s="48"/>
      <c r="P24" s="48"/>
      <c r="Q24" s="48"/>
      <c r="R24" s="48"/>
      <c r="S24" s="48"/>
      <c r="T24" s="48"/>
      <c r="U24" s="48"/>
      <c r="V24" s="48"/>
      <c r="W24" s="48"/>
      <c r="X24" s="48"/>
      <c r="Y24" s="48"/>
      <c r="Z24" s="48"/>
    </row>
    <row r="25" spans="1:26" ht="13.8">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3.8">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5.6">
      <c r="A27" s="3" t="s">
        <v>115</v>
      </c>
      <c r="B27" s="49" t="s">
        <v>124</v>
      </c>
      <c r="C27" s="49"/>
      <c r="D27" s="49"/>
      <c r="E27" s="48"/>
      <c r="F27" s="48"/>
      <c r="G27" s="48"/>
      <c r="H27" s="48"/>
      <c r="I27" s="48"/>
      <c r="J27" s="48"/>
      <c r="K27" s="48"/>
      <c r="L27" s="48"/>
      <c r="M27" s="48"/>
      <c r="N27" s="48"/>
      <c r="O27" s="48"/>
      <c r="P27" s="48"/>
      <c r="Q27" s="48"/>
      <c r="R27" s="48"/>
      <c r="S27" s="48"/>
      <c r="T27" s="48"/>
      <c r="U27" s="48"/>
      <c r="V27" s="48"/>
      <c r="W27" s="48"/>
      <c r="X27" s="48"/>
      <c r="Y27" s="48"/>
      <c r="Z27" s="48"/>
    </row>
    <row r="28" spans="1:26" ht="13.8">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3.8">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5.6">
      <c r="A30" s="50" t="s">
        <v>116</v>
      </c>
      <c r="B30" s="48"/>
      <c r="C30" s="80" t="s">
        <v>138</v>
      </c>
      <c r="D30" s="49"/>
      <c r="E30" s="48"/>
      <c r="F30" s="48"/>
      <c r="G30" s="48"/>
      <c r="H30" s="48"/>
      <c r="I30" s="48"/>
      <c r="J30" s="48"/>
      <c r="K30" s="48"/>
      <c r="L30" s="48"/>
      <c r="M30" s="48"/>
      <c r="N30" s="48"/>
      <c r="O30" s="48"/>
      <c r="P30" s="48"/>
      <c r="Q30" s="48"/>
      <c r="R30" s="48"/>
      <c r="S30" s="48"/>
      <c r="T30" s="48"/>
      <c r="U30" s="48"/>
      <c r="V30" s="48"/>
      <c r="W30" s="48"/>
      <c r="X30" s="48"/>
      <c r="Y30" s="48"/>
      <c r="Z30" s="48"/>
    </row>
    <row r="31" spans="1:26" ht="13.8">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3.8">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5.6">
      <c r="A33" s="3" t="s">
        <v>117</v>
      </c>
      <c r="B33" s="49"/>
      <c r="C33" s="49">
        <v>7811324916</v>
      </c>
      <c r="D33" s="49"/>
      <c r="E33" s="48"/>
      <c r="F33" s="48"/>
      <c r="G33" s="48"/>
      <c r="H33" s="48"/>
      <c r="I33" s="48"/>
      <c r="J33" s="48"/>
      <c r="K33" s="48"/>
      <c r="L33" s="48"/>
      <c r="M33" s="48"/>
      <c r="N33" s="48"/>
      <c r="O33" s="48"/>
      <c r="P33" s="48"/>
      <c r="Q33" s="48"/>
      <c r="R33" s="48"/>
      <c r="S33" s="48"/>
      <c r="T33" s="48"/>
      <c r="U33" s="48"/>
      <c r="V33" s="48"/>
      <c r="W33" s="48"/>
      <c r="X33" s="48"/>
      <c r="Y33" s="48"/>
      <c r="Z33" s="48"/>
    </row>
    <row r="34" spans="1:26" ht="13.8">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3.8">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3.8">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3.8">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3.8">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3.8">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3.8">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3.8">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3.8">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3.8">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3.8">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3.8">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3.8">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8">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8">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8">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8">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8">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8">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8">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8">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8">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8">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8">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8">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8">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8">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8">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8">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8">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8">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8">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8">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8">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8">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8">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8">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8">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8">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8">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8">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8">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8">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8">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8">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8">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8">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8">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8">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8">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8">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8">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8">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8">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8">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8">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8">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8">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8">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8">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8">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8">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8">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8">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8">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8">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8">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8">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8">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8">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8">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8">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8">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8">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8">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8">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8">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8">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8">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8">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8">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8">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8">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8">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8">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8">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8">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8">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8">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8">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8">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8">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8">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8">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8">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8">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8">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8">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8">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8">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8">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8">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8">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8">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8">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8">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8">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8">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8">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8">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8">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8">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8">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8">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8">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8">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8">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8">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8">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8">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8">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8">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8">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8">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8">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8">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8">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8">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8">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8">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8">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8">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8">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8">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8">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8">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8">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8">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8">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8">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8">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8">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8">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8">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8">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8">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8">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8">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8">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8">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8">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8">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8">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8">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8">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8">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8">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8">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8">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8">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8">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8">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8">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8">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8">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8">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8">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8">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8">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8">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8">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8">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8">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8">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8">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8">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8">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8">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8">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8">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8">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8">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8">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8">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8">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8">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8">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8">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8">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8">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8">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8">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8">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8">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8">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8">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8">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8">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8">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8">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8">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8">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8">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8">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8">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8">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8">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8">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8">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8">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8">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8">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8">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8">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8">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8">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8">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8">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8">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8">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8">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8">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8">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8">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8">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8">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8">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8">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8">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8">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8">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8">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8">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8">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8">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8">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8">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8">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8">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8">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8">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8">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8">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8">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8">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8">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8">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8">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8">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8">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8">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8">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8">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8">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8">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8">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8">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8">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8">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8">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8">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8">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8">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8">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8">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8">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8">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8">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8">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8">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8">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8">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8">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8">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8">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8">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8">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8">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8">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8">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8">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8">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8">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8">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8">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8">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8">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8">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8">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8">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8">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8">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8">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8">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8">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8">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8">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8">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8">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8">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8">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8">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8">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8">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8">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8">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8">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8">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8">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8">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8">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8">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8">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8">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8">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8">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8">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8">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8">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8">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8">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8">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8">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8">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8">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8">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8">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8">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8">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8">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8">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8">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8">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8">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8">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8">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8">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8">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8">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8">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8">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8">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8">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8">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8">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8">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8">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8">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8">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8">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8">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8">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8">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8">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8">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8">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8">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8">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8">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8">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8">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8">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8">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8">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8">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8">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8">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8">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8">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8">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8">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8">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8">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8">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8">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8">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8">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8">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8">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8">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8">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8">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8">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8">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8">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8">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8">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8">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8">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8">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8">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8">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8">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8">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8">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8">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8">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8">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8">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8">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8">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8">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8">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8">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8">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8">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8">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8">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8">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8">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8">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8">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8">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8">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8">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8">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8">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8">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8">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8">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8">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8">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8">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8">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8">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8">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8">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8">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8">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8">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8">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8">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8">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8">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8">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8">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8">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8">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8">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8">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8">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8">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8">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8">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8">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8">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8">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8">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8">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8">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8">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8">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8">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8">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8">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8">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8">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8">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8">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8">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8">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8">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8">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8">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8">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8">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8">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8">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8">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8">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8">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8">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8">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8">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8">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8">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8">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8">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8">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8">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8">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8">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8">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8">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8">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8">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8">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8">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8">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8">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8">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8">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8">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8">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8">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8">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8">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8">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8">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8">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8">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8">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8">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8">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8">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8">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8">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8">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8">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8">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8">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8">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8">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8">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8">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8">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8">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8">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8">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8">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8">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8">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8">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8">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8">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8">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8">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8">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8">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8">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8">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8">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8">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8">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8">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8">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8">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8">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8">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8">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8">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8">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8">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8">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8">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8">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8">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8">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8">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8">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8">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8">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8">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8">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8">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8">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8">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8">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8">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8">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8">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8">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8">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8">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8">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8">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8">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8">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8">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8">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8">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8">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8">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8">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8">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8">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8">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8">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8">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8">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8">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8">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8">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8">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8">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8">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8">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8">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8">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8">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8">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8">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8">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8">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8">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8">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8">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8">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8">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8">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8">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8">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8">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8">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8">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8">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8">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8">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8">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8">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8">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8">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8">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8">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8">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8">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8">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8">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8">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8">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8">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8">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8">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8">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8">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8">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8">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8">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8">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8">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8">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8">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8">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8">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8">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8">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8">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8">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8">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8">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8">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8">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8">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8">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8">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8">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8">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8">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8">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8">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8">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8">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8">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8">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8">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8">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8">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8">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8">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8">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8">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8">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8">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8">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8">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8">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8">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8">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8">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8">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8">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8">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8">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8">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8">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8">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8">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8">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8">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8">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8">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8">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8">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8">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8">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8">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8">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8">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8">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8">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8">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8">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8">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8">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8">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8">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8">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8">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8">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8">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8">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8">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8">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8">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8">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8">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8">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8">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8">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8">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8">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8">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8">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8">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8">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8">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8">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8">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8">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8">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8">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8">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8">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8">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8">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8">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8">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8">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8">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8">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8">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8">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8">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8">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8">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8">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8">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8">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8">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8">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8">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8">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8">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8">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8">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8">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8">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8">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8">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8">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8">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8">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8">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8">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8">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8">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8">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8">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8">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8">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8">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8">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8">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8">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8">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8">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8">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8">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8">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8">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8">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8">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8">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8">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8">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8">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8">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8">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8">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8">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8">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8">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8">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8">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8">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8">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8">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8">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8">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8">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8">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8">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8">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8">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8">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8">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8">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8">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8">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8">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8">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8">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8">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8">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8">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8">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8">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8">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8">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8">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8">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8">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8">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8">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8">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8">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8">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8">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8">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8">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8">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8">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8">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8">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8">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8">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8">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8">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8">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8">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8">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8">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8">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8">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8">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8">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8">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8">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8">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8">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8">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8">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8">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8">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8">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8">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8">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8">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8">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8">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8">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8">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8">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8">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8">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8">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8">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8">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8">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8">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8">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8">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8">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8">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8">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8">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8">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8">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8">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8">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8">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8">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8">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8">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8">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8">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8">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8">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8">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8">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8">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8">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8">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8">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8">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8">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8">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8">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8">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8">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8">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8">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8">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8">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8">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8">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8">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8">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8">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8">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8">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8">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8">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8">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8">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8">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8">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8">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8">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8">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8">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8">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8">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8">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8">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8">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8">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8">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8">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8">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8">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8">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8">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8">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8">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8">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8">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8">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8">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8">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8">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8">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8">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8">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8">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8">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8">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8">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8">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8">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8">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8">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8">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8">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8">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8">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8">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8">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8">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8">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8">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8">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8">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8">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8">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8">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8">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8">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8">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8">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8">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8">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8">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8">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8">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8">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8">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4">
    <mergeCell ref="A1:I1"/>
    <mergeCell ref="A2:I2"/>
    <mergeCell ref="A3:I3"/>
    <mergeCell ref="A6:G6"/>
  </mergeCells>
  <hyperlinks>
    <hyperlink ref="C30" r:id="rId1" xr:uid="{A8A609F1-1AE0-4E37-9E4C-4D291043FFBF}"/>
  </hyperlinks>
  <pageMargins left="0.7" right="0.7" top="0.75" bottom="0.75" header="0.3" footer="0.3"/>
  <pageSetup paperSize="9" scale="9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23838146-E48B-48B5-A5B1-13324B4340D3}"/>
</file>

<file path=customXml/itemProps2.xml><?xml version="1.0" encoding="utf-8"?>
<ds:datastoreItem xmlns:ds="http://schemas.openxmlformats.org/officeDocument/2006/customXml" ds:itemID="{4AE675A0-9A32-4952-96A3-822F2080A28C}"/>
</file>

<file path=customXml/itemProps3.xml><?xml version="1.0" encoding="utf-8"?>
<ds:datastoreItem xmlns:ds="http://schemas.openxmlformats.org/officeDocument/2006/customXml" ds:itemID="{0109B252-3519-44D2-9993-FC8FC0DE66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 page</vt:lpstr>
      <vt:lpstr>Report</vt:lpstr>
      <vt:lpstr>Accounts</vt:lpstr>
      <vt:lpstr>Examiners Report</vt:lpstr>
      <vt:lpstr>Authorised signatories</vt:lpstr>
      <vt:lpstr>Accounts!Print_Area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cp:lastModifiedBy>Cerys Hodge</cp:lastModifiedBy>
  <cp:lastPrinted>2026-06-04T08:48:07Z</cp:lastPrinted>
  <dcterms:created xsi:type="dcterms:W3CDTF">2009-05-18T10:04:21Z</dcterms:created>
  <dcterms:modified xsi:type="dcterms:W3CDTF">2026-06-04T18:49:47Z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