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Cerys\Downloads\"/>
    </mc:Choice>
  </mc:AlternateContent>
  <xr:revisionPtr revIDLastSave="0" documentId="13_ncr:1_{C70E6977-2694-4BFC-8790-B4074FFD6C8D}" xr6:coauthVersionLast="47" xr6:coauthVersionMax="47" xr10:uidLastSave="{00000000-0000-0000-0000-000000000000}"/>
  <bookViews>
    <workbookView xWindow="-108" yWindow="-108" windowWidth="23256" windowHeight="12576" activeTab="4" xr2:uid="{00000000-000D-0000-FFFF-FFFF00000000}"/>
  </bookViews>
  <sheets>
    <sheet name="Title page" sheetId="1" r:id="rId1"/>
    <sheet name="Report" sheetId="2" r:id="rId2"/>
    <sheet name="Accounts" sheetId="3" r:id="rId3"/>
    <sheet name="Examiners Report" sheetId="4" r:id="rId4"/>
    <sheet name="Authorised signatories" sheetId="5" r:id="rId5"/>
  </sheets>
  <definedNames>
    <definedName name="_xlnm.Print_Area" localSheetId="2">Accounts!$B$1:$E$58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Mr6Y+bdnPGEQu33IYJKJ7vtdZTvXm7IPt7whO8gfY+4="/>
    </ext>
  </extLst>
</workbook>
</file>

<file path=xl/calcChain.xml><?xml version="1.0" encoding="utf-8"?>
<calcChain xmlns="http://schemas.openxmlformats.org/spreadsheetml/2006/main">
  <c r="E7" i="5" l="1"/>
  <c r="A3" i="5"/>
  <c r="B3" i="4"/>
  <c r="B2" i="4"/>
  <c r="E43" i="3"/>
  <c r="C43" i="3"/>
  <c r="E37" i="3"/>
  <c r="C36" i="3"/>
  <c r="C35" i="3"/>
  <c r="C34" i="3"/>
  <c r="E26" i="3"/>
  <c r="C26" i="3"/>
  <c r="E16" i="3"/>
  <c r="C16" i="3"/>
  <c r="B3" i="3"/>
  <c r="B2" i="3"/>
  <c r="F7" i="2"/>
  <c r="F6" i="2"/>
  <c r="B3" i="2"/>
  <c r="B2" i="2"/>
  <c r="C28" i="3" l="1"/>
  <c r="C37" i="3"/>
  <c r="E45" i="3"/>
  <c r="E28" i="3"/>
  <c r="C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jT1NbxxnWENJ1DvxR8LPG+VFZCsA=="/>
    </ext>
  </extLst>
</comments>
</file>

<file path=xl/sharedStrings.xml><?xml version="1.0" encoding="utf-8"?>
<sst xmlns="http://schemas.openxmlformats.org/spreadsheetml/2006/main" count="155" uniqueCount="133">
  <si>
    <t>Gartmorn District</t>
  </si>
  <si>
    <t>1st Alloa Rangers</t>
  </si>
  <si>
    <t>Charity Number (if registered):</t>
  </si>
  <si>
    <t>SC042195</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</si>
  <si>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</si>
  <si>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</si>
  <si>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</si>
  <si>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</si>
  <si>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</si>
  <si>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</si>
  <si>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</si>
  <si>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</si>
  <si>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</si>
  <si>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</si>
  <si>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</si>
  <si>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</si>
  <si>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</si>
  <si>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</si>
  <si>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</si>
  <si>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</si>
  <si>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</si>
  <si>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</si>
  <si>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</si>
  <si>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</si>
  <si>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</si>
  <si>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</si>
  <si>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</si>
  <si>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</si>
  <si>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</si>
  <si>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</si>
  <si>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</si>
  <si>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</si>
  <si>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</si>
  <si>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</si>
  <si>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</si>
  <si>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</si>
  <si>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</si>
  <si>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</si>
  <si>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</si>
  <si>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</si>
  <si>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</si>
  <si>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</si>
  <si>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</si>
  <si>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</si>
  <si>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</si>
  <si>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</si>
  <si>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</si>
  <si>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</si>
  <si>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</si>
  <si>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</si>
  <si>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</si>
  <si>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</si>
  <si>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</si>
  <si>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</si>
  <si>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</si>
  <si>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</si>
  <si>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</si>
  <si>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</si>
  <si>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</si>
  <si>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</si>
  <si>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</si>
  <si>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</si>
  <si>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</si>
  <si>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</si>
  <si>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</si>
  <si>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</si>
  <si>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</si>
  <si>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</si>
  <si>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</si>
  <si>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</si>
  <si>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</si>
  <si>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</si>
  <si>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</si>
  <si>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</si>
  <si>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</si>
  <si>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</si>
  <si>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</si>
  <si>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</si>
  <si>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</si>
  <si>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</si>
  <si>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</si>
  <si>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</si>
  <si>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</si>
  <si>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</si>
  <si>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</si>
  <si>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</si>
  <si>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</si>
  <si>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</si>
  <si>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</si>
  <si>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</si>
  <si>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</si>
  <si>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</si>
  <si>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</si>
  <si>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</si>
  <si>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</si>
  <si>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</si>
  <si>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</si>
  <si>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</si>
  <si>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</si>
  <si>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</si>
  <si>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</si>
  <si>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</si>
  <si>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</si>
  <si>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</si>
  <si>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</si>
  <si>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</si>
  <si>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</si>
  <si>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</si>
  <si>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</si>
  <si>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</si>
  <si>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</si>
  <si>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</si>
  <si>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</si>
  <si>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</si>
  <si>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</si>
  <si>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</si>
  <si>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</si>
  <si>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</si>
  <si>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</si>
  <si>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Anne Tannock</t>
  </si>
  <si>
    <t>Gemma Waghorn</t>
  </si>
  <si>
    <t>Clackmannan Guide &amp; Scout Hall</t>
  </si>
  <si>
    <t>Port Street</t>
  </si>
  <si>
    <t>Clackmannan</t>
  </si>
  <si>
    <t>23.5.26</t>
  </si>
  <si>
    <t>Signature    anne Tannock</t>
  </si>
  <si>
    <t>Name   Anne Tannock</t>
  </si>
  <si>
    <t>Cerys A Hodge</t>
  </si>
  <si>
    <t>1.6.26</t>
  </si>
  <si>
    <t>Retired Bank Manager</t>
  </si>
  <si>
    <t>48 Nevis crescent</t>
  </si>
  <si>
    <t>Alloa</t>
  </si>
  <si>
    <t>83 16 16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</si>
</sst>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0">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1">
    <xf numFmtId="0" fontId="0" fillId="0" borderId="0"/>
  </cellStyleXfs>
  <cellXfs count="80">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2" borderId="2" xfId="0" applyNumberFormat="1" applyFont="1" applyFill="1" applyBorder="1" applyAlignment="1">
      <alignment horizontal="right"/>
    </xf>
    <xf numFmtId="4" fontId="9" fillId="2" borderId="2" xfId="0" applyNumberFormat="1" applyFont="1" applyFill="1" applyBorder="1"/>
    <xf numFmtId="4" fontId="4" fillId="0" borderId="3" xfId="0" applyNumberFormat="1" applyFont="1" applyBorder="1"/>
    <xf numFmtId="4" fontId="5" fillId="0" borderId="4" xfId="0" applyNumberFormat="1" applyFont="1" applyBorder="1"/>
    <xf numFmtId="4" fontId="6" fillId="0" borderId="3" xfId="0" applyNumberFormat="1" applyFont="1" applyBorder="1"/>
    <xf numFmtId="4" fontId="5" fillId="3" borderId="4" xfId="0" applyNumberFormat="1" applyFont="1" applyFill="1" applyBorder="1"/>
    <xf numFmtId="4" fontId="9" fillId="2" borderId="0" xfId="0" applyNumberFormat="1" applyFont="1" applyFill="1"/>
    <xf numFmtId="4" fontId="9" fillId="2" borderId="0" xfId="0" applyNumberFormat="1" applyFont="1" applyFill="1" applyAlignment="1">
      <alignment horizontal="right"/>
    </xf>
    <xf numFmtId="4" fontId="5" fillId="0" borderId="5" xfId="0" applyNumberFormat="1" applyFont="1" applyBorder="1"/>
    <xf numFmtId="0" fontId="4" fillId="2" borderId="1" xfId="0" applyFont="1" applyFill="1" applyBorder="1"/>
    <xf numFmtId="0" fontId="4" fillId="2" borderId="0" xfId="0" applyFont="1" applyFill="1"/>
    <xf numFmtId="0" fontId="10" fillId="0" borderId="6" xfId="0" applyFont="1" applyBorder="1" applyAlignment="1">
      <alignment horizontal="right" vertical="top" wrapText="1"/>
    </xf>
    <xf numFmtId="0" fontId="6"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6" fillId="0" borderId="0" xfId="0" applyFont="1"/>
    <xf numFmtId="0" fontId="10" fillId="0" borderId="15" xfId="0" applyFont="1" applyBorder="1" applyAlignment="1">
      <alignment horizontal="right" vertical="top" wrapText="1"/>
    </xf>
    <xf numFmtId="0" fontId="6" fillId="4" borderId="22" xfId="0" applyFont="1" applyFill="1" applyBorder="1" applyAlignment="1">
      <alignment wrapText="1"/>
    </xf>
    <xf numFmtId="0" fontId="6" fillId="4" borderId="23" xfId="0" applyFont="1" applyFill="1" applyBorder="1" applyAlignment="1">
      <alignment wrapText="1"/>
    </xf>
    <xf numFmtId="0" fontId="6" fillId="0" borderId="0" xfId="0" applyFont="1"/>
    <xf numFmtId="0" fontId="6" fillId="0" borderId="15" xfId="0" applyFont="1" applyBorder="1"/>
    <xf numFmtId="0" fontId="6" fillId="4" borderId="22" xfId="0" applyFont="1" applyFill="1" applyBorder="1" applyAlignment="1">
      <alignment horizontal="left" wrapText="1"/>
    </xf>
    <xf numFmtId="0" fontId="6" fillId="4" borderId="23" xfId="0" applyFont="1" applyFill="1" applyBorder="1" applyAlignment="1">
      <alignment horizontal="left" wrapText="1"/>
    </xf>
    <xf numFmtId="0" fontId="17" fillId="4" borderId="27" xfId="0" applyFont="1" applyFill="1" applyBorder="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0" fontId="10" fillId="4" borderId="29" xfId="0" applyFont="1" applyFill="1" applyBorder="1" applyAlignment="1">
      <alignment wrapText="1"/>
    </xf>
    <xf numFmtId="0" fontId="6" fillId="0" borderId="17" xfId="0" applyFont="1" applyBorder="1"/>
    <xf numFmtId="0" fontId="6" fillId="0" borderId="18" xfId="0" applyFont="1" applyBorder="1"/>
    <xf numFmtId="0" fontId="17" fillId="0" borderId="15"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0" fontId="1" fillId="0" borderId="0" xfId="0" applyFont="1" applyAlignment="1">
      <alignment horizontal="center"/>
    </xf>
    <xf numFmtId="0" fontId="0" fillId="0" borderId="0" xfId="0"/>
    <xf numFmtId="0" fontId="2" fillId="0" borderId="0" xfId="0" applyFont="1" applyAlignment="1">
      <alignment horizontal="center"/>
    </xf>
    <xf numFmtId="0" fontId="3" fillId="0" borderId="0" xfId="0" applyFont="1" applyAlignment="1">
      <alignment horizontal="center"/>
    </xf>
    <xf numFmtId="0" fontId="17" fillId="4" borderId="16" xfId="0" applyFont="1" applyFill="1" applyBorder="1" applyAlignment="1">
      <alignment wrapText="1"/>
    </xf>
    <xf numFmtId="0" fontId="12" fillId="0" borderId="17" xfId="0" applyFont="1" applyBorder="1"/>
    <xf numFmtId="0" fontId="6" fillId="4" borderId="24" xfId="0" applyFont="1" applyFill="1" applyBorder="1" applyAlignment="1">
      <alignment vertical="top" wrapText="1"/>
    </xf>
    <xf numFmtId="0" fontId="12" fillId="0" borderId="25" xfId="0" applyFont="1" applyBorder="1"/>
    <xf numFmtId="0" fontId="12" fillId="0" borderId="26" xfId="0" applyFont="1" applyBorder="1"/>
    <xf numFmtId="0" fontId="10" fillId="0" borderId="15" xfId="0" applyFont="1" applyBorder="1" applyAlignment="1">
      <alignment horizontal="right" vertical="top" wrapText="1"/>
    </xf>
    <xf numFmtId="0" fontId="12" fillId="0" borderId="15" xfId="0" applyFont="1" applyBorder="1"/>
    <xf numFmtId="0" fontId="6" fillId="4" borderId="19" xfId="0" applyFont="1" applyFill="1" applyBorder="1" applyAlignment="1">
      <alignment vertical="top" wrapText="1"/>
    </xf>
    <xf numFmtId="0" fontId="12" fillId="0" borderId="20" xfId="0" applyFont="1" applyBorder="1"/>
    <xf numFmtId="0" fontId="12" fillId="0" borderId="21" xfId="0" applyFont="1" applyBorder="1"/>
    <xf numFmtId="0" fontId="15" fillId="4" borderId="7" xfId="0" applyFont="1" applyFill="1" applyBorder="1" applyAlignment="1">
      <alignment vertical="top" wrapText="1"/>
    </xf>
    <xf numFmtId="0" fontId="12" fillId="0" borderId="9" xfId="0" applyFont="1" applyBorder="1"/>
    <xf numFmtId="0" fontId="4" fillId="4" borderId="7" xfId="0" quotePrefix="1" applyFont="1" applyFill="1" applyBorder="1" applyAlignment="1">
      <alignment vertical="top" wrapText="1"/>
    </xf>
    <xf numFmtId="0" fontId="12" fillId="0" borderId="8" xfId="0" applyFont="1" applyBorder="1"/>
    <xf numFmtId="0" fontId="6" fillId="4" borderId="16" xfId="0" applyFont="1" applyFill="1" applyBorder="1" applyAlignment="1">
      <alignment vertical="top" wrapText="1"/>
    </xf>
    <xf numFmtId="0" fontId="12" fillId="0" borderId="18" xfId="0" applyFont="1" applyBorder="1"/>
    <xf numFmtId="0" fontId="11" fillId="4" borderId="7"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2" fillId="0" borderId="11" xfId="0" applyFont="1" applyBorder="1"/>
    <xf numFmtId="0" fontId="12" fillId="0" borderId="12" xfId="0" applyFont="1" applyBorder="1"/>
    <xf numFmtId="0" fontId="10" fillId="4" borderId="7" xfId="0" applyFont="1" applyFill="1" applyBorder="1" applyAlignment="1">
      <alignment horizontal="center" vertical="top" wrapText="1"/>
    </xf>
    <xf numFmtId="0" fontId="10" fillId="0" borderId="6" xfId="0" applyFont="1" applyBorder="1" applyAlignment="1">
      <alignment horizontal="right" vertical="top" wrapText="1"/>
    </xf>
    <xf numFmtId="0" fontId="12" fillId="0" borderId="6" xfId="0" applyFont="1" applyBorder="1"/>
    <xf numFmtId="0" fontId="6" fillId="4" borderId="7" xfId="0" applyFont="1" applyFill="1" applyBorder="1" applyAlignment="1">
      <alignment horizontal="center" vertical="top"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1" t="s">
        <v>0</v>
      </c>
      <c r="C9" s="52"/>
      <c r="D9" s="52"/>
      <c r="E9" s="52"/>
      <c r="F9" s="52"/>
      <c r="G9" s="52"/>
      <c r="H9" s="52"/>
      <c r="I9" s="52"/>
      <c r="J9" s="52"/>
    </row>
    <row r="10" spans="1:26" ht="12.75" customHeight="1">
      <c r="B10" s="1"/>
    </row>
    <row r="11" spans="1:26" ht="30">
      <c r="B11" s="53" t="s">
        <v>1</v>
      </c>
      <c r="C11" s="52"/>
      <c r="D11" s="52"/>
      <c r="E11" s="52"/>
      <c r="F11" s="52"/>
      <c r="G11" s="52"/>
      <c r="H11" s="52"/>
      <c r="I11" s="52"/>
      <c r="J11" s="52"/>
    </row>
    <row r="12" spans="1:26" ht="31.5" customHeight="1"/>
    <row r="13" spans="1:26" ht="30" customHeight="1">
      <c r="A13" s="1"/>
      <c r="B13" s="51" t="s">
        <v>2</v>
      </c>
      <c r="C13" s="52"/>
      <c r="D13" s="52"/>
      <c r="E13" s="52"/>
      <c r="F13" s="52"/>
      <c r="G13" s="52"/>
      <c r="H13" s="52"/>
      <c r="I13" s="52"/>
      <c r="J13" s="52"/>
      <c r="K13" s="1"/>
      <c r="L13" s="1"/>
      <c r="M13" s="1"/>
      <c r="N13" s="1"/>
      <c r="O13" s="1"/>
      <c r="P13" s="1"/>
      <c r="Q13" s="1"/>
      <c r="R13" s="1"/>
      <c r="S13" s="1"/>
      <c r="T13" s="1"/>
      <c r="U13" s="1"/>
      <c r="V13" s="1"/>
      <c r="W13" s="1"/>
      <c r="X13" s="1"/>
      <c r="Y13" s="1"/>
      <c r="Z13" s="1"/>
    </row>
    <row r="14" spans="1:26" ht="12.75" customHeight="1"/>
    <row r="15" spans="1:26" ht="24.6">
      <c r="B15" s="51" t="s">
        <v>3</v>
      </c>
      <c r="C15" s="52"/>
      <c r="D15" s="52"/>
      <c r="E15" s="52"/>
      <c r="F15" s="52"/>
      <c r="G15" s="52"/>
      <c r="H15" s="52"/>
      <c r="I15" s="52"/>
      <c r="J15" s="52"/>
    </row>
    <row r="16" spans="1:26" ht="33" customHeight="1"/>
    <row r="17" spans="2:10" ht="30" customHeight="1">
      <c r="B17" s="51" t="s">
        <v>4</v>
      </c>
      <c r="C17" s="52"/>
      <c r="D17" s="52"/>
      <c r="E17" s="52"/>
      <c r="F17" s="52"/>
      <c r="G17" s="52"/>
      <c r="H17" s="52"/>
      <c r="I17" s="52"/>
      <c r="J17" s="52"/>
    </row>
    <row r="18" spans="2:10" ht="12" customHeight="1">
      <c r="B18" s="1"/>
    </row>
    <row r="19" spans="2:10" ht="30" customHeight="1">
      <c r="B19" s="51" t="s">
        <v>118</v>
      </c>
      <c r="C19" s="52"/>
      <c r="D19" s="52"/>
      <c r="E19" s="52"/>
      <c r="F19" s="52"/>
      <c r="G19" s="52"/>
      <c r="H19" s="52"/>
      <c r="I19" s="52"/>
      <c r="J19" s="52"/>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44" workbookViewId="0">
      <selection activeCell="K57" sqref="K57"/>
    </sheetView>
  </sheetViews>
  <sheetFormatPr defaultColWidth="12.6640625" defaultRowHeight="15" customHeight="1"/>
  <cols>
    <col min="1" max="26" width="8.77734375" customWidth="1"/>
  </cols>
  <sheetData>
    <row r="1" spans="1:26" ht="28.2">
      <c r="A1" s="2"/>
      <c r="B1" s="54" t="s">
        <v>5</v>
      </c>
      <c r="C1" s="52"/>
      <c r="D1" s="52"/>
      <c r="E1" s="52"/>
      <c r="F1" s="52"/>
      <c r="G1" s="52"/>
      <c r="H1" s="52"/>
      <c r="I1" s="52"/>
      <c r="J1" s="52"/>
      <c r="K1" s="2"/>
      <c r="L1" s="2"/>
      <c r="M1" s="2"/>
      <c r="N1" s="2"/>
      <c r="O1" s="2"/>
      <c r="P1" s="2"/>
      <c r="Q1" s="2"/>
      <c r="R1" s="2"/>
      <c r="S1" s="2"/>
      <c r="T1" s="2"/>
      <c r="U1" s="2"/>
      <c r="V1" s="2"/>
      <c r="W1" s="2"/>
      <c r="X1" s="2"/>
      <c r="Y1" s="2"/>
      <c r="Z1" s="2"/>
    </row>
    <row r="2" spans="1:26" ht="28.2">
      <c r="A2" s="2"/>
      <c r="B2" s="54" t="str">
        <f>'Title page'!B11</f>
        <v>1st Alloa Rangers</v>
      </c>
      <c r="C2" s="52"/>
      <c r="D2" s="52"/>
      <c r="E2" s="52"/>
      <c r="F2" s="52"/>
      <c r="G2" s="52"/>
      <c r="H2" s="52"/>
      <c r="I2" s="52"/>
      <c r="J2" s="52"/>
      <c r="K2" s="2"/>
      <c r="L2" s="2"/>
      <c r="M2" s="2"/>
      <c r="N2" s="2"/>
      <c r="O2" s="2"/>
      <c r="P2" s="2"/>
      <c r="Q2" s="2"/>
      <c r="R2" s="2"/>
      <c r="S2" s="2"/>
      <c r="T2" s="2"/>
      <c r="U2" s="2"/>
      <c r="V2" s="2"/>
      <c r="W2" s="2"/>
      <c r="X2" s="2"/>
      <c r="Y2" s="2"/>
      <c r="Z2" s="2"/>
    </row>
    <row r="3" spans="1:26" ht="28.2">
      <c r="A3" s="2"/>
      <c r="B3" s="54" t="str">
        <f>+'Title page'!B19</f>
        <v>for the year ended 31st March 2026</v>
      </c>
      <c r="C3" s="52"/>
      <c r="D3" s="52"/>
      <c r="E3" s="52"/>
      <c r="F3" s="52"/>
      <c r="G3" s="52"/>
      <c r="H3" s="52"/>
      <c r="I3" s="52"/>
      <c r="J3" s="52"/>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1st Alloa Rangers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SC042195</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t="s">
        <v>120</v>
      </c>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121</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122</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123</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v>4</v>
      </c>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119</v>
      </c>
      <c r="D57" s="4"/>
      <c r="E57" s="4"/>
      <c r="F57" s="3" t="s">
        <v>38</v>
      </c>
      <c r="G57" s="4" t="s">
        <v>119</v>
      </c>
      <c r="H57" s="4"/>
      <c r="I57" s="4"/>
      <c r="J57" s="3" t="s">
        <v>39</v>
      </c>
      <c r="K57" s="4" t="s">
        <v>124</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scale="87"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7" workbookViewId="0">
      <selection activeCell="E58" sqref="E58"/>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1st Alloa Rangers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495</v>
      </c>
      <c r="D6" s="7"/>
      <c r="E6" s="16">
        <v>595</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7"/>
      <c r="F7" s="7"/>
      <c r="G7" s="7"/>
      <c r="H7" s="7"/>
      <c r="I7" s="7"/>
      <c r="J7" s="7"/>
      <c r="K7" s="7"/>
      <c r="L7" s="7"/>
      <c r="M7" s="7"/>
      <c r="N7" s="7"/>
      <c r="O7" s="7"/>
      <c r="P7" s="7"/>
      <c r="Q7" s="7"/>
      <c r="R7" s="7"/>
      <c r="S7" s="7"/>
      <c r="T7" s="7"/>
      <c r="U7" s="7"/>
      <c r="V7" s="7"/>
      <c r="W7" s="7"/>
      <c r="X7" s="7"/>
      <c r="Y7" s="7"/>
      <c r="Z7" s="7"/>
    </row>
    <row r="8" spans="1:26" ht="12.75" customHeight="1">
      <c r="A8" s="7"/>
      <c r="B8" s="15" t="s">
        <v>46</v>
      </c>
      <c r="C8" s="15">
        <v>45</v>
      </c>
      <c r="D8" s="7"/>
      <c r="E8" s="17"/>
      <c r="F8" s="7"/>
      <c r="G8" s="7"/>
      <c r="H8" s="7"/>
      <c r="I8" s="7"/>
      <c r="J8" s="7"/>
      <c r="K8" s="7"/>
      <c r="L8" s="7"/>
      <c r="M8" s="7"/>
      <c r="N8" s="7"/>
      <c r="O8" s="7"/>
      <c r="P8" s="7"/>
      <c r="Q8" s="7"/>
      <c r="R8" s="7"/>
      <c r="S8" s="7"/>
      <c r="T8" s="7"/>
      <c r="U8" s="7"/>
      <c r="V8" s="7"/>
      <c r="W8" s="7"/>
      <c r="X8" s="7"/>
      <c r="Y8" s="7"/>
      <c r="Z8" s="7"/>
    </row>
    <row r="9" spans="1:26" ht="12.75" customHeight="1">
      <c r="A9" s="7"/>
      <c r="B9" s="15" t="s">
        <v>47</v>
      </c>
      <c r="C9" s="15">
        <v>164</v>
      </c>
      <c r="D9" s="7"/>
      <c r="E9" s="17"/>
      <c r="F9" s="7"/>
      <c r="G9" s="7"/>
      <c r="H9" s="7"/>
      <c r="I9" s="7"/>
      <c r="J9" s="7"/>
      <c r="K9" s="7"/>
      <c r="L9" s="7"/>
      <c r="M9" s="7"/>
      <c r="N9" s="7"/>
      <c r="O9" s="7"/>
      <c r="P9" s="7"/>
      <c r="Q9" s="7"/>
      <c r="R9" s="7"/>
      <c r="S9" s="7"/>
      <c r="T9" s="7"/>
      <c r="U9" s="7"/>
      <c r="V9" s="7"/>
      <c r="W9" s="7"/>
      <c r="X9" s="7"/>
      <c r="Y9" s="7"/>
      <c r="Z9" s="7"/>
    </row>
    <row r="10" spans="1:26" ht="12.75" customHeight="1">
      <c r="A10" s="7"/>
      <c r="B10" s="18" t="s">
        <v>48</v>
      </c>
      <c r="C10" s="15"/>
      <c r="D10" s="7"/>
      <c r="E10" s="16">
        <v>55</v>
      </c>
      <c r="F10" s="7"/>
      <c r="G10" s="7"/>
      <c r="H10" s="7"/>
      <c r="I10" s="7"/>
      <c r="J10" s="7"/>
      <c r="K10" s="7"/>
      <c r="L10" s="7"/>
      <c r="M10" s="7"/>
      <c r="N10" s="7"/>
      <c r="O10" s="7"/>
      <c r="P10" s="7"/>
      <c r="Q10" s="7"/>
      <c r="R10" s="7"/>
      <c r="S10" s="7"/>
      <c r="T10" s="7"/>
      <c r="U10" s="7"/>
      <c r="V10" s="7"/>
      <c r="W10" s="7"/>
      <c r="X10" s="7"/>
      <c r="Y10" s="7"/>
      <c r="Z10" s="7"/>
    </row>
    <row r="11" spans="1:26" ht="12.75" customHeight="1">
      <c r="A11" s="7"/>
      <c r="B11" s="18" t="s">
        <v>49</v>
      </c>
      <c r="C11" s="15"/>
      <c r="D11" s="7"/>
      <c r="E11" s="16">
        <v>2000</v>
      </c>
      <c r="F11" s="7"/>
      <c r="G11" s="7"/>
      <c r="H11" s="7"/>
      <c r="I11" s="7"/>
      <c r="J11" s="7"/>
      <c r="K11" s="7"/>
      <c r="L11" s="7"/>
      <c r="M11" s="7"/>
      <c r="N11" s="7"/>
      <c r="O11" s="7"/>
      <c r="P11" s="7"/>
      <c r="Q11" s="7"/>
      <c r="R11" s="7"/>
      <c r="S11" s="7"/>
      <c r="T11" s="7"/>
      <c r="U11" s="7"/>
      <c r="V11" s="7"/>
      <c r="W11" s="7"/>
      <c r="X11" s="7"/>
      <c r="Y11" s="7"/>
      <c r="Z11" s="7"/>
    </row>
    <row r="12" spans="1:26" ht="12.75" customHeight="1">
      <c r="A12" s="7"/>
      <c r="B12" s="18" t="s">
        <v>50</v>
      </c>
      <c r="C12" s="15"/>
      <c r="D12" s="7"/>
      <c r="E12" s="16"/>
      <c r="F12" s="7"/>
      <c r="G12" s="7"/>
      <c r="H12" s="7"/>
      <c r="I12" s="7"/>
      <c r="J12" s="7"/>
      <c r="K12" s="7"/>
      <c r="L12" s="7"/>
      <c r="M12" s="7"/>
      <c r="N12" s="7"/>
      <c r="O12" s="7"/>
      <c r="P12" s="7"/>
      <c r="Q12" s="7"/>
      <c r="R12" s="7"/>
      <c r="S12" s="7"/>
      <c r="T12" s="7"/>
      <c r="U12" s="7"/>
      <c r="V12" s="7"/>
      <c r="W12" s="7"/>
      <c r="X12" s="7"/>
      <c r="Y12" s="7"/>
      <c r="Z12" s="7"/>
    </row>
    <row r="13" spans="1:26" ht="12.75" customHeight="1">
      <c r="A13" s="7"/>
      <c r="B13" s="18" t="s">
        <v>51</v>
      </c>
      <c r="C13" s="15"/>
      <c r="D13" s="7"/>
      <c r="E13" s="16"/>
      <c r="F13" s="7"/>
      <c r="G13" s="7"/>
      <c r="H13" s="7"/>
      <c r="I13" s="7"/>
      <c r="J13" s="7"/>
      <c r="K13" s="7"/>
      <c r="L13" s="7"/>
      <c r="M13" s="7"/>
      <c r="N13" s="7"/>
      <c r="O13" s="7"/>
      <c r="P13" s="7"/>
      <c r="Q13" s="7"/>
      <c r="R13" s="7"/>
      <c r="S13" s="7"/>
      <c r="T13" s="7"/>
      <c r="U13" s="7"/>
      <c r="V13" s="7"/>
      <c r="W13" s="7"/>
      <c r="X13" s="7"/>
      <c r="Y13" s="7"/>
      <c r="Z13" s="7"/>
    </row>
    <row r="14" spans="1:26" ht="12.75" customHeight="1">
      <c r="A14" s="7"/>
      <c r="B14" s="18" t="s">
        <v>52</v>
      </c>
      <c r="C14" s="15"/>
      <c r="D14" s="7"/>
      <c r="E14" s="17"/>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8" t="s">
        <v>53</v>
      </c>
      <c r="C15" s="18">
        <v>10</v>
      </c>
      <c r="D15" s="7"/>
      <c r="E15" s="16">
        <v>710.37</v>
      </c>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19" t="s">
        <v>54</v>
      </c>
      <c r="C16" s="19">
        <f>SUM(C6:C15)</f>
        <v>714</v>
      </c>
      <c r="D16" s="7"/>
      <c r="E16" s="16">
        <f>SUM(E6:E15)</f>
        <v>3360.37</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17"/>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17"/>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v>116</v>
      </c>
      <c r="D19" s="7"/>
      <c r="E19" s="16">
        <v>222</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v>45</v>
      </c>
      <c r="D20" s="7"/>
      <c r="E20" s="17"/>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v>463.73</v>
      </c>
      <c r="D21" s="7"/>
      <c r="E21" s="17"/>
      <c r="F21" s="7"/>
      <c r="G21" s="7"/>
      <c r="H21" s="7"/>
      <c r="I21" s="7"/>
      <c r="J21" s="7"/>
      <c r="K21" s="7"/>
      <c r="L21" s="7"/>
      <c r="M21" s="7"/>
      <c r="N21" s="7"/>
      <c r="O21" s="7"/>
      <c r="P21" s="7"/>
      <c r="Q21" s="7"/>
      <c r="R21" s="7"/>
      <c r="S21" s="7"/>
      <c r="T21" s="7"/>
      <c r="U21" s="7"/>
      <c r="V21" s="7"/>
      <c r="W21" s="7"/>
      <c r="X21" s="7"/>
      <c r="Y21" s="7"/>
      <c r="Z21" s="7"/>
    </row>
    <row r="22" spans="1:26" ht="12.75" customHeight="1">
      <c r="A22" s="7"/>
      <c r="B22" s="18" t="s">
        <v>57</v>
      </c>
      <c r="C22" s="18">
        <v>720</v>
      </c>
      <c r="D22" s="7"/>
      <c r="E22" s="16"/>
      <c r="F22" s="7"/>
      <c r="G22" s="7"/>
      <c r="H22" s="7"/>
      <c r="I22" s="7"/>
      <c r="J22" s="7"/>
      <c r="K22" s="7"/>
      <c r="L22" s="7"/>
      <c r="M22" s="7"/>
      <c r="N22" s="7"/>
      <c r="O22" s="7"/>
      <c r="P22" s="7"/>
      <c r="Q22" s="7"/>
      <c r="R22" s="7"/>
      <c r="S22" s="7"/>
      <c r="T22" s="7"/>
      <c r="U22" s="7"/>
      <c r="V22" s="7"/>
      <c r="W22" s="7"/>
      <c r="X22" s="7"/>
      <c r="Y22" s="7"/>
      <c r="Z22" s="7"/>
    </row>
    <row r="23" spans="1:26" ht="12.75" customHeight="1">
      <c r="A23" s="7"/>
      <c r="B23" s="20" t="s">
        <v>58</v>
      </c>
      <c r="C23" s="18">
        <v>234.03</v>
      </c>
      <c r="D23" s="7"/>
      <c r="E23" s="16">
        <v>2061.09</v>
      </c>
      <c r="F23" s="7"/>
      <c r="G23" s="7"/>
      <c r="H23" s="7"/>
      <c r="I23" s="7"/>
      <c r="J23" s="7"/>
      <c r="K23" s="7"/>
      <c r="L23" s="7"/>
      <c r="M23" s="7"/>
      <c r="N23" s="7"/>
      <c r="O23" s="7"/>
      <c r="P23" s="7"/>
      <c r="Q23" s="7"/>
      <c r="R23" s="7"/>
      <c r="S23" s="7"/>
      <c r="T23" s="7"/>
      <c r="U23" s="7"/>
      <c r="V23" s="7"/>
      <c r="W23" s="7"/>
      <c r="X23" s="7"/>
      <c r="Y23" s="7"/>
      <c r="Z23" s="7"/>
    </row>
    <row r="24" spans="1:26" ht="12.75" customHeight="1">
      <c r="A24" s="7"/>
      <c r="B24" s="18" t="s">
        <v>49</v>
      </c>
      <c r="C24" s="18"/>
      <c r="D24" s="7"/>
      <c r="E24" s="17"/>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8" t="s">
        <v>59</v>
      </c>
      <c r="C25" s="18">
        <v>162.03</v>
      </c>
      <c r="D25" s="7"/>
      <c r="E25" s="16">
        <v>206.44</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19" t="s">
        <v>60</v>
      </c>
      <c r="C26" s="19">
        <f>SUM(C19:C25)</f>
        <v>1740.79</v>
      </c>
      <c r="D26" s="7"/>
      <c r="E26" s="16">
        <f>SUM(E19:E25)</f>
        <v>2489.5300000000002</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17"/>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1">
        <f>C16-C26</f>
        <v>-1026.79</v>
      </c>
      <c r="D28" s="7"/>
      <c r="E28" s="16">
        <f>E16-E26</f>
        <v>870.83999999999969</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2"/>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2"/>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2"/>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2"/>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2"/>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55.85</v>
      </c>
      <c r="D34" s="7"/>
      <c r="E34" s="23">
        <v>141.32</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3040.3</v>
      </c>
      <c r="D35" s="7"/>
      <c r="E35" s="23">
        <v>2083.9899999999998</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0</v>
      </c>
      <c r="D36" s="7"/>
      <c r="E36" s="22"/>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19" t="s">
        <v>67</v>
      </c>
      <c r="C37" s="19">
        <f>SUM(C34:C36)</f>
        <v>3096.15</v>
      </c>
      <c r="D37" s="7"/>
      <c r="E37" s="23">
        <f>SUM(E34:E36)</f>
        <v>2225.31</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2"/>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2"/>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v>18.57</v>
      </c>
      <c r="D40" s="7"/>
      <c r="E40" s="23">
        <v>55.85</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2050.79</v>
      </c>
      <c r="D41" s="7"/>
      <c r="E41" s="23">
        <v>3040.3</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c r="D42" s="7"/>
      <c r="E42" s="22"/>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4" t="s">
        <v>69</v>
      </c>
      <c r="C43" s="19">
        <f>SUM(C40:C42)</f>
        <v>2069.36</v>
      </c>
      <c r="D43" s="7"/>
      <c r="E43" s="23">
        <f>SUM(E40:E42)</f>
        <v>3096.15</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2"/>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1">
        <f>C43-C37</f>
        <v>-1026.79</v>
      </c>
      <c r="D45" s="7"/>
      <c r="E45" s="23">
        <f>E43-E37</f>
        <v>870.84000000000015</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5"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26"/>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26"/>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5"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125</v>
      </c>
      <c r="C56" s="6"/>
      <c r="D56" s="6" t="s">
        <v>76</v>
      </c>
      <c r="E56" s="14" t="s">
        <v>120</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126</v>
      </c>
      <c r="C57" s="6"/>
      <c r="D57" s="6" t="s">
        <v>77</v>
      </c>
      <c r="E57" s="14" t="s">
        <v>120</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124</v>
      </c>
      <c r="C58" s="6"/>
      <c r="D58" s="6" t="s">
        <v>78</v>
      </c>
      <c r="E58" s="14" t="s">
        <v>124</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4"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opLeftCell="A13" workbookViewId="0">
      <selection activeCell="B25" sqref="B25:D25"/>
    </sheetView>
  </sheetViews>
  <sheetFormatPr defaultColWidth="12.6640625" defaultRowHeight="15" customHeight="1"/>
  <cols>
    <col min="1" max="1" width="25" customWidth="1"/>
    <col min="2" max="26" width="8.77734375" customWidth="1"/>
  </cols>
  <sheetData>
    <row r="1" spans="1:8" ht="13.2">
      <c r="A1" s="27"/>
      <c r="B1" s="71" t="s">
        <v>79</v>
      </c>
      <c r="C1" s="68"/>
      <c r="D1" s="68"/>
      <c r="E1" s="68"/>
      <c r="F1" s="68"/>
      <c r="G1" s="68"/>
      <c r="H1" s="66"/>
    </row>
    <row r="2" spans="1:8" ht="50.25" customHeight="1">
      <c r="A2" s="27" t="s">
        <v>80</v>
      </c>
      <c r="B2" s="72" t="str">
        <f>+'Title page'!B11</f>
        <v>1st Alloa Rangers</v>
      </c>
      <c r="C2" s="73"/>
      <c r="D2" s="73"/>
      <c r="E2" s="73"/>
      <c r="F2" s="73"/>
      <c r="G2" s="73"/>
      <c r="H2" s="74"/>
    </row>
    <row r="3" spans="1:8" ht="12.75" customHeight="1">
      <c r="A3" s="27" t="s">
        <v>81</v>
      </c>
      <c r="B3" s="75" t="str">
        <f>IF(ISBLANK('Title page'!B15),"",'Title page'!B15)</f>
        <v>SC042195</v>
      </c>
      <c r="C3" s="68"/>
      <c r="D3" s="68"/>
      <c r="E3" s="68"/>
      <c r="F3" s="68"/>
      <c r="G3" s="68"/>
      <c r="H3" s="66"/>
    </row>
    <row r="4" spans="1:8" ht="16.5" customHeight="1">
      <c r="A4" s="76" t="s">
        <v>82</v>
      </c>
      <c r="B4" s="78" t="s">
        <v>83</v>
      </c>
      <c r="C4" s="68"/>
      <c r="D4" s="66"/>
      <c r="E4" s="28"/>
      <c r="F4" s="78" t="s">
        <v>84</v>
      </c>
      <c r="G4" s="68"/>
      <c r="H4" s="66"/>
    </row>
    <row r="5" spans="1:8" ht="12.75" customHeight="1">
      <c r="A5" s="77"/>
      <c r="B5" s="29" t="s">
        <v>85</v>
      </c>
      <c r="C5" s="30" t="s">
        <v>86</v>
      </c>
      <c r="D5" s="30" t="s">
        <v>87</v>
      </c>
      <c r="E5" s="29"/>
      <c r="F5" s="29" t="s">
        <v>85</v>
      </c>
      <c r="G5" s="29" t="s">
        <v>86</v>
      </c>
      <c r="H5" s="29" t="s">
        <v>87</v>
      </c>
    </row>
    <row r="6" spans="1:8" ht="12.75" customHeight="1">
      <c r="A6" s="77"/>
      <c r="B6" s="31">
        <v>1</v>
      </c>
      <c r="C6" s="31">
        <v>4</v>
      </c>
      <c r="D6" s="31">
        <v>2025</v>
      </c>
      <c r="E6" s="32" t="s">
        <v>88</v>
      </c>
      <c r="F6" s="31">
        <v>31</v>
      </c>
      <c r="G6" s="31">
        <v>3</v>
      </c>
      <c r="H6" s="31">
        <v>2026</v>
      </c>
    </row>
    <row r="7" spans="1:8" ht="12.75" customHeight="1">
      <c r="A7" s="27" t="s">
        <v>89</v>
      </c>
      <c r="B7" s="67" t="s">
        <v>90</v>
      </c>
      <c r="C7" s="68"/>
      <c r="D7" s="68"/>
      <c r="E7" s="68"/>
      <c r="F7" s="66"/>
      <c r="G7" s="65"/>
      <c r="H7" s="66"/>
    </row>
    <row r="8" spans="1:8" ht="12.75" customHeight="1">
      <c r="A8" s="33"/>
    </row>
    <row r="9" spans="1:8" ht="97.5" customHeight="1">
      <c r="A9" s="34" t="s">
        <v>91</v>
      </c>
      <c r="B9" s="69" t="s">
        <v>92</v>
      </c>
      <c r="C9" s="56"/>
      <c r="D9" s="56"/>
      <c r="E9" s="56"/>
      <c r="F9" s="56"/>
      <c r="G9" s="56"/>
      <c r="H9" s="70"/>
    </row>
    <row r="10" spans="1:8" ht="109.5" customHeight="1">
      <c r="A10" s="34" t="s">
        <v>93</v>
      </c>
      <c r="B10" s="69" t="s">
        <v>94</v>
      </c>
      <c r="C10" s="56"/>
      <c r="D10" s="56"/>
      <c r="E10" s="56"/>
      <c r="F10" s="56"/>
      <c r="G10" s="56"/>
      <c r="H10" s="70"/>
    </row>
    <row r="11" spans="1:8" ht="28.5" customHeight="1">
      <c r="A11" s="60" t="s">
        <v>95</v>
      </c>
      <c r="B11" s="62" t="s">
        <v>96</v>
      </c>
      <c r="C11" s="63"/>
      <c r="D11" s="63"/>
      <c r="E11" s="63"/>
      <c r="F11" s="63"/>
      <c r="G11" s="63"/>
      <c r="H11" s="64"/>
    </row>
    <row r="12" spans="1:8" ht="4.5" customHeight="1">
      <c r="A12" s="61"/>
      <c r="B12" s="35"/>
      <c r="C12" s="36"/>
      <c r="D12" s="36"/>
      <c r="E12" s="37"/>
      <c r="F12" s="37"/>
      <c r="G12" s="37"/>
      <c r="H12" s="38"/>
    </row>
    <row r="13" spans="1:8" ht="27" customHeight="1">
      <c r="A13" s="61"/>
      <c r="B13" s="62" t="s">
        <v>97</v>
      </c>
      <c r="C13" s="63"/>
      <c r="D13" s="63"/>
      <c r="E13" s="63"/>
      <c r="F13" s="63"/>
      <c r="G13" s="63"/>
      <c r="H13" s="64"/>
    </row>
    <row r="14" spans="1:8" ht="27" customHeight="1">
      <c r="A14" s="61"/>
      <c r="B14" s="62" t="s">
        <v>98</v>
      </c>
      <c r="C14" s="63"/>
      <c r="D14" s="63"/>
      <c r="E14" s="63"/>
      <c r="F14" s="63"/>
      <c r="G14" s="63"/>
      <c r="H14" s="64"/>
    </row>
    <row r="15" spans="1:8" ht="27" customHeight="1">
      <c r="A15" s="61"/>
      <c r="B15" s="62" t="s">
        <v>99</v>
      </c>
      <c r="C15" s="63"/>
      <c r="D15" s="63"/>
      <c r="E15" s="63"/>
      <c r="F15" s="63"/>
      <c r="G15" s="63"/>
      <c r="H15" s="64"/>
    </row>
    <row r="16" spans="1:8" ht="6" customHeight="1">
      <c r="A16" s="61"/>
      <c r="B16" s="39"/>
      <c r="C16" s="40"/>
      <c r="D16" s="40"/>
      <c r="E16" s="37"/>
      <c r="F16" s="37"/>
      <c r="G16" s="37"/>
      <c r="H16" s="38"/>
    </row>
    <row r="17" spans="1:8" ht="12.75" customHeight="1">
      <c r="A17" s="61"/>
      <c r="B17" s="62" t="s">
        <v>100</v>
      </c>
      <c r="C17" s="63"/>
      <c r="D17" s="63"/>
      <c r="E17" s="63"/>
      <c r="F17" s="63"/>
      <c r="G17" s="63"/>
      <c r="H17" s="64"/>
    </row>
    <row r="18" spans="1:8" ht="7.5" customHeight="1">
      <c r="A18" s="61"/>
      <c r="B18" s="39"/>
      <c r="C18" s="40"/>
      <c r="D18" s="40"/>
      <c r="E18" s="37"/>
      <c r="F18" s="37"/>
      <c r="G18" s="37"/>
      <c r="H18" s="38"/>
    </row>
    <row r="19" spans="1:8" ht="27.75" customHeight="1">
      <c r="A19" s="61"/>
      <c r="B19" s="57" t="s">
        <v>101</v>
      </c>
      <c r="C19" s="58"/>
      <c r="D19" s="58"/>
      <c r="E19" s="58"/>
      <c r="F19" s="58"/>
      <c r="G19" s="58"/>
      <c r="H19" s="59"/>
    </row>
    <row r="20" spans="1:8" ht="32.25" customHeight="1">
      <c r="A20" s="34" t="s">
        <v>102</v>
      </c>
      <c r="B20" s="41"/>
      <c r="C20" s="42" t="s">
        <v>127</v>
      </c>
      <c r="D20" s="42"/>
      <c r="E20" s="42"/>
      <c r="F20" s="43"/>
      <c r="G20" s="44" t="s">
        <v>103</v>
      </c>
      <c r="H20" s="43" t="s">
        <v>128</v>
      </c>
    </row>
    <row r="21" spans="1:8" ht="12.75" customHeight="1">
      <c r="A21" s="34" t="s">
        <v>104</v>
      </c>
      <c r="B21" s="55" t="s">
        <v>127</v>
      </c>
      <c r="C21" s="56"/>
      <c r="D21" s="56"/>
      <c r="E21" s="45"/>
      <c r="F21" s="45"/>
      <c r="G21" s="45"/>
      <c r="H21" s="46"/>
    </row>
    <row r="22" spans="1:8" ht="48" customHeight="1">
      <c r="A22" s="60" t="s">
        <v>105</v>
      </c>
      <c r="B22" s="55" t="s">
        <v>129</v>
      </c>
      <c r="C22" s="56"/>
      <c r="D22" s="56"/>
      <c r="E22" s="45"/>
      <c r="F22" s="45"/>
      <c r="G22" s="45"/>
      <c r="H22" s="46"/>
    </row>
    <row r="23" spans="1:8" ht="27" hidden="1" customHeight="1">
      <c r="A23" s="61"/>
      <c r="B23" s="55"/>
      <c r="C23" s="56"/>
      <c r="D23" s="56"/>
      <c r="E23" s="45"/>
      <c r="F23" s="45"/>
      <c r="G23" s="45"/>
      <c r="H23" s="46"/>
    </row>
    <row r="24" spans="1:8" ht="12.75" customHeight="1">
      <c r="A24" s="34" t="s">
        <v>106</v>
      </c>
      <c r="B24" s="55" t="s">
        <v>130</v>
      </c>
      <c r="C24" s="56"/>
      <c r="D24" s="56"/>
      <c r="E24" s="45"/>
      <c r="F24" s="45"/>
      <c r="G24" s="45"/>
      <c r="H24" s="46"/>
    </row>
    <row r="25" spans="1:8" ht="12.75" customHeight="1">
      <c r="A25" s="34"/>
      <c r="B25" s="55" t="s">
        <v>131</v>
      </c>
      <c r="C25" s="56"/>
      <c r="D25" s="56"/>
      <c r="E25" s="45"/>
      <c r="F25" s="45"/>
      <c r="G25" s="45"/>
      <c r="H25" s="46"/>
    </row>
    <row r="26" spans="1:8" ht="12.75" customHeight="1">
      <c r="A26" s="47"/>
      <c r="B26" s="55"/>
      <c r="C26" s="56"/>
      <c r="D26" s="56"/>
      <c r="E26" s="45"/>
      <c r="F26" s="45"/>
      <c r="G26" s="45"/>
      <c r="H26" s="46"/>
    </row>
    <row r="27" spans="1:8" ht="12.75" customHeight="1">
      <c r="A27" s="47"/>
      <c r="B27" s="55"/>
      <c r="C27" s="56"/>
      <c r="D27" s="56"/>
      <c r="E27" s="45"/>
      <c r="F27" s="45"/>
      <c r="G27" s="45"/>
      <c r="H27" s="46"/>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1:H1"/>
    <mergeCell ref="B2:H2"/>
    <mergeCell ref="B3:H3"/>
    <mergeCell ref="A4:A6"/>
    <mergeCell ref="B4:D4"/>
    <mergeCell ref="F4:H4"/>
    <mergeCell ref="G7:H7"/>
    <mergeCell ref="B15:H15"/>
    <mergeCell ref="B17:H17"/>
    <mergeCell ref="B7:F7"/>
    <mergeCell ref="B9:H9"/>
    <mergeCell ref="B10:H10"/>
    <mergeCell ref="B27:D27"/>
    <mergeCell ref="B19:H19"/>
    <mergeCell ref="B21:D21"/>
    <mergeCell ref="A22:A23"/>
    <mergeCell ref="B22:D22"/>
    <mergeCell ref="B23:D23"/>
    <mergeCell ref="B24:D24"/>
    <mergeCell ref="B25:D25"/>
    <mergeCell ref="A11:A19"/>
    <mergeCell ref="B11:H11"/>
    <mergeCell ref="B13:H13"/>
    <mergeCell ref="B14:H14"/>
    <mergeCell ref="B26:D26"/>
  </mergeCells>
  <pageMargins left="0.70866141732283472" right="0.70866141732283472" top="0.74803149606299213" bottom="0.74803149606299213" header="0" footer="0"/>
  <pageSetup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tabSelected="1" topLeftCell="A3" workbookViewId="0">
      <selection activeCell="B27" sqref="B27"/>
    </sheetView>
  </sheetViews>
  <sheetFormatPr defaultColWidth="12.6640625" defaultRowHeight="15" customHeight="1"/>
  <cols>
    <col min="1" max="1" width="22.88671875" customWidth="1"/>
    <col min="2" max="26" width="14.33203125" customWidth="1"/>
  </cols>
  <sheetData>
    <row r="1" spans="1:26" ht="28.2">
      <c r="A1" s="54" t="s">
        <v>107</v>
      </c>
      <c r="B1" s="52"/>
      <c r="C1" s="52"/>
      <c r="D1" s="52"/>
      <c r="E1" s="52"/>
      <c r="F1" s="52"/>
      <c r="G1" s="52"/>
      <c r="H1" s="52"/>
      <c r="I1" s="52"/>
      <c r="J1" s="48"/>
      <c r="K1" s="48"/>
      <c r="L1" s="48"/>
      <c r="M1" s="48"/>
      <c r="N1" s="48"/>
      <c r="O1" s="48"/>
      <c r="P1" s="48"/>
      <c r="Q1" s="48"/>
      <c r="R1" s="48"/>
      <c r="S1" s="48"/>
      <c r="T1" s="48"/>
      <c r="U1" s="48"/>
      <c r="V1" s="48"/>
      <c r="W1" s="48"/>
      <c r="X1" s="48"/>
      <c r="Y1" s="48"/>
      <c r="Z1" s="48"/>
    </row>
    <row r="2" spans="1:26" ht="15" customHeight="1">
      <c r="A2" s="54"/>
      <c r="B2" s="52"/>
      <c r="C2" s="52"/>
      <c r="D2" s="52"/>
      <c r="E2" s="52"/>
      <c r="F2" s="52"/>
      <c r="G2" s="52"/>
      <c r="H2" s="52"/>
      <c r="I2" s="52"/>
      <c r="J2" s="48"/>
      <c r="K2" s="48"/>
      <c r="L2" s="48"/>
      <c r="M2" s="48"/>
      <c r="N2" s="48"/>
      <c r="O2" s="48"/>
      <c r="P2" s="48"/>
      <c r="Q2" s="48"/>
      <c r="R2" s="48"/>
      <c r="S2" s="48"/>
      <c r="T2" s="48"/>
      <c r="U2" s="48"/>
      <c r="V2" s="48"/>
      <c r="W2" s="48"/>
      <c r="X2" s="48"/>
      <c r="Y2" s="48"/>
      <c r="Z2" s="48"/>
    </row>
    <row r="3" spans="1:26" ht="28.2">
      <c r="A3" s="54" t="str">
        <f>'Title page'!B11</f>
        <v>1st Alloa Rangers</v>
      </c>
      <c r="B3" s="52"/>
      <c r="C3" s="52"/>
      <c r="D3" s="52"/>
      <c r="E3" s="52"/>
      <c r="F3" s="52"/>
      <c r="G3" s="52"/>
      <c r="H3" s="52"/>
      <c r="I3" s="52"/>
      <c r="J3" s="48"/>
      <c r="K3" s="48"/>
      <c r="L3" s="48"/>
      <c r="M3" s="48"/>
      <c r="N3" s="48"/>
      <c r="O3" s="48"/>
      <c r="P3" s="48"/>
      <c r="Q3" s="48"/>
      <c r="R3" s="48"/>
      <c r="S3" s="48"/>
      <c r="T3" s="48"/>
      <c r="U3" s="48"/>
      <c r="V3" s="48"/>
      <c r="W3" s="48"/>
      <c r="X3" s="48"/>
      <c r="Y3" s="48"/>
      <c r="Z3" s="48"/>
    </row>
    <row r="4" spans="1:26" ht="13.8">
      <c r="A4" s="48"/>
      <c r="B4" s="48"/>
      <c r="C4" s="48"/>
      <c r="D4" s="48"/>
      <c r="E4" s="48"/>
      <c r="F4" s="48"/>
      <c r="G4" s="48"/>
      <c r="H4" s="48"/>
      <c r="I4" s="48"/>
      <c r="J4" s="48"/>
      <c r="K4" s="48"/>
      <c r="L4" s="48"/>
      <c r="M4" s="48"/>
      <c r="N4" s="48"/>
      <c r="O4" s="48"/>
      <c r="P4" s="48"/>
      <c r="Q4" s="48"/>
      <c r="R4" s="48"/>
      <c r="S4" s="48"/>
      <c r="T4" s="48"/>
      <c r="U4" s="48"/>
      <c r="V4" s="48"/>
      <c r="W4" s="48"/>
      <c r="X4" s="48"/>
      <c r="Y4" s="48"/>
      <c r="Z4" s="48"/>
    </row>
    <row r="5" spans="1:26" ht="13.8">
      <c r="A5" s="48"/>
      <c r="B5" s="48"/>
      <c r="C5" s="48"/>
      <c r="D5" s="48"/>
      <c r="E5" s="48"/>
      <c r="F5" s="48"/>
      <c r="G5" s="48"/>
      <c r="H5" s="48"/>
      <c r="I5" s="48"/>
      <c r="J5" s="48"/>
      <c r="K5" s="48"/>
      <c r="L5" s="48"/>
      <c r="M5" s="48"/>
      <c r="N5" s="48"/>
      <c r="O5" s="48"/>
      <c r="P5" s="48"/>
      <c r="Q5" s="48"/>
      <c r="R5" s="48"/>
      <c r="S5" s="48"/>
      <c r="T5" s="48"/>
      <c r="U5" s="48"/>
      <c r="V5" s="48"/>
      <c r="W5" s="48"/>
      <c r="X5" s="48"/>
      <c r="Y5" s="48"/>
      <c r="Z5" s="48"/>
    </row>
    <row r="6" spans="1:26" ht="15" customHeight="1">
      <c r="A6" s="79" t="s">
        <v>108</v>
      </c>
      <c r="B6" s="52"/>
      <c r="C6" s="52"/>
      <c r="D6" s="52"/>
      <c r="E6" s="52"/>
      <c r="F6" s="52"/>
      <c r="G6" s="52"/>
      <c r="H6" s="48"/>
      <c r="I6" s="48"/>
      <c r="J6" s="48"/>
      <c r="K6" s="48"/>
      <c r="L6" s="48"/>
      <c r="M6" s="48"/>
      <c r="N6" s="48"/>
      <c r="O6" s="48"/>
      <c r="P6" s="48"/>
      <c r="Q6" s="48"/>
      <c r="R6" s="48"/>
      <c r="S6" s="48"/>
      <c r="T6" s="48"/>
      <c r="U6" s="48"/>
      <c r="V6" s="48"/>
      <c r="W6" s="48"/>
      <c r="X6" s="48"/>
      <c r="Y6" s="48"/>
      <c r="Z6" s="48"/>
    </row>
    <row r="7" spans="1:26" ht="13.8">
      <c r="A7" s="48"/>
      <c r="B7" s="48"/>
      <c r="C7" s="48"/>
      <c r="D7" s="48"/>
      <c r="E7" s="48" t="str">
        <f>IF(ISBLANK('Title page'!A15),"",'Title page'!A15)</f>
        <v/>
      </c>
      <c r="F7" s="48"/>
      <c r="G7" s="48"/>
      <c r="H7" s="48"/>
      <c r="I7" s="48"/>
      <c r="J7" s="48"/>
      <c r="K7" s="48"/>
      <c r="L7" s="48"/>
      <c r="M7" s="48"/>
      <c r="N7" s="48"/>
      <c r="O7" s="48"/>
      <c r="P7" s="48"/>
      <c r="Q7" s="48"/>
      <c r="R7" s="48"/>
      <c r="S7" s="48"/>
      <c r="T7" s="48"/>
      <c r="U7" s="48"/>
      <c r="V7" s="48"/>
      <c r="W7" s="48"/>
      <c r="X7" s="48"/>
      <c r="Y7" s="48"/>
      <c r="Z7" s="48"/>
    </row>
    <row r="8" spans="1:26" ht="13.8">
      <c r="A8" s="48"/>
      <c r="B8" s="48"/>
      <c r="C8" s="48"/>
      <c r="D8" s="48"/>
      <c r="E8" s="48"/>
      <c r="F8" s="48"/>
      <c r="G8" s="48"/>
      <c r="H8" s="48"/>
      <c r="I8" s="48"/>
      <c r="J8" s="48"/>
      <c r="K8" s="48"/>
      <c r="L8" s="48"/>
      <c r="M8" s="48"/>
      <c r="N8" s="48"/>
      <c r="O8" s="48"/>
      <c r="P8" s="48"/>
      <c r="Q8" s="48"/>
      <c r="R8" s="48"/>
      <c r="S8" s="48"/>
      <c r="T8" s="48"/>
      <c r="U8" s="48"/>
      <c r="V8" s="48"/>
      <c r="W8" s="48"/>
      <c r="X8" s="48"/>
      <c r="Y8" s="48"/>
      <c r="Z8" s="48"/>
    </row>
    <row r="9" spans="1:26" ht="15" customHeight="1">
      <c r="A9" s="3" t="s">
        <v>109</v>
      </c>
      <c r="B9" s="49" t="s">
        <v>119</v>
      </c>
      <c r="C9" s="49"/>
      <c r="D9" s="49"/>
      <c r="E9" s="48"/>
      <c r="F9" s="48"/>
      <c r="G9" s="48"/>
      <c r="H9" s="48"/>
      <c r="I9" s="48"/>
      <c r="J9" s="48"/>
      <c r="K9" s="48"/>
      <c r="L9" s="48"/>
      <c r="M9" s="48"/>
      <c r="N9" s="48"/>
      <c r="O9" s="48"/>
      <c r="P9" s="48"/>
      <c r="Q9" s="48"/>
      <c r="R9" s="48"/>
      <c r="S9" s="48"/>
      <c r="T9" s="48"/>
      <c r="U9" s="48"/>
      <c r="V9" s="48"/>
      <c r="W9" s="48"/>
      <c r="X9" s="48"/>
      <c r="Y9" s="48"/>
      <c r="Z9" s="48"/>
    </row>
    <row r="10" spans="1:26" ht="13.8">
      <c r="A10" s="48"/>
      <c r="B10" s="48"/>
      <c r="C10" s="48"/>
      <c r="D10" s="48"/>
      <c r="E10" s="48"/>
      <c r="F10" s="48"/>
      <c r="G10" s="48"/>
      <c r="H10" s="48"/>
      <c r="I10" s="48"/>
      <c r="J10" s="48"/>
      <c r="K10" s="48"/>
      <c r="L10" s="48"/>
      <c r="M10" s="48"/>
      <c r="N10" s="48"/>
      <c r="O10" s="48"/>
      <c r="P10" s="48"/>
      <c r="Q10" s="48"/>
      <c r="R10" s="48"/>
      <c r="S10" s="48"/>
      <c r="T10" s="48"/>
      <c r="U10" s="48"/>
      <c r="V10" s="48"/>
      <c r="W10" s="48"/>
      <c r="X10" s="48"/>
      <c r="Y10" s="48"/>
      <c r="Z10" s="48"/>
    </row>
    <row r="11" spans="1:26" ht="13.8">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row>
    <row r="12" spans="1:26" ht="15" customHeight="1">
      <c r="A12" s="3" t="s">
        <v>110</v>
      </c>
      <c r="B12" s="49" t="s">
        <v>120</v>
      </c>
      <c r="C12" s="49"/>
      <c r="D12" s="49"/>
      <c r="E12" s="48"/>
      <c r="F12" s="48"/>
      <c r="G12" s="48"/>
      <c r="H12" s="48"/>
      <c r="I12" s="48"/>
      <c r="J12" s="48"/>
      <c r="K12" s="48"/>
      <c r="L12" s="48"/>
      <c r="M12" s="48"/>
      <c r="N12" s="48"/>
      <c r="O12" s="48"/>
      <c r="P12" s="48"/>
      <c r="Q12" s="48"/>
      <c r="R12" s="48"/>
      <c r="S12" s="48"/>
      <c r="T12" s="48"/>
      <c r="U12" s="48"/>
      <c r="V12" s="48"/>
      <c r="W12" s="48"/>
      <c r="X12" s="48"/>
      <c r="Y12" s="48"/>
      <c r="Z12" s="48"/>
    </row>
    <row r="13" spans="1:26" ht="13.8">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row r="14" spans="1:26" ht="13.8">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row>
    <row r="15" spans="1:26" ht="15" customHeight="1">
      <c r="A15" s="3" t="s">
        <v>111</v>
      </c>
      <c r="B15" s="49"/>
      <c r="C15" s="49"/>
      <c r="D15" s="49"/>
      <c r="E15" s="48"/>
      <c r="F15" s="48"/>
      <c r="G15" s="48"/>
      <c r="H15" s="48"/>
      <c r="I15" s="48"/>
      <c r="J15" s="48"/>
      <c r="K15" s="48"/>
      <c r="L15" s="48"/>
      <c r="M15" s="48"/>
      <c r="N15" s="48"/>
      <c r="O15" s="48"/>
      <c r="P15" s="48"/>
      <c r="Q15" s="48"/>
      <c r="R15" s="48"/>
      <c r="S15" s="48"/>
      <c r="T15" s="48"/>
      <c r="U15" s="48"/>
      <c r="V15" s="48"/>
      <c r="W15" s="48"/>
      <c r="X15" s="48"/>
      <c r="Y15" s="48"/>
      <c r="Z15" s="48"/>
    </row>
    <row r="16" spans="1:26" ht="13.8">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row>
    <row r="17" spans="1:26" ht="13.8">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5" customHeight="1">
      <c r="A18" s="3" t="s">
        <v>112</v>
      </c>
      <c r="B18" s="49" t="s">
        <v>1</v>
      </c>
      <c r="C18" s="49"/>
      <c r="D18" s="49"/>
      <c r="E18" s="48"/>
      <c r="F18" s="48"/>
      <c r="G18" s="48"/>
      <c r="H18" s="48"/>
      <c r="I18" s="48"/>
      <c r="J18" s="48"/>
      <c r="K18" s="48"/>
      <c r="L18" s="48"/>
      <c r="M18" s="48"/>
      <c r="N18" s="48"/>
      <c r="O18" s="48"/>
      <c r="P18" s="48"/>
      <c r="Q18" s="48"/>
      <c r="R18" s="48"/>
      <c r="S18" s="48"/>
      <c r="T18" s="48"/>
      <c r="U18" s="48"/>
      <c r="V18" s="48"/>
      <c r="W18" s="48"/>
      <c r="X18" s="48"/>
      <c r="Y18" s="48"/>
      <c r="Z18" s="48"/>
    </row>
    <row r="19" spans="1:26" ht="13.8">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8">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5.6">
      <c r="A21" s="3" t="s">
        <v>113</v>
      </c>
      <c r="B21" s="49" t="s">
        <v>132</v>
      </c>
      <c r="C21" s="49"/>
      <c r="D21" s="49"/>
      <c r="E21" s="48"/>
      <c r="F21" s="48"/>
      <c r="G21" s="48"/>
      <c r="H21" s="48"/>
      <c r="I21" s="48"/>
      <c r="J21" s="48"/>
      <c r="K21" s="48"/>
      <c r="L21" s="48"/>
      <c r="M21" s="48"/>
      <c r="N21" s="48"/>
      <c r="O21" s="48"/>
      <c r="P21" s="48"/>
      <c r="Q21" s="48"/>
      <c r="R21" s="48"/>
      <c r="S21" s="48"/>
      <c r="T21" s="48"/>
      <c r="U21" s="48"/>
      <c r="V21" s="48"/>
      <c r="W21" s="48"/>
      <c r="X21" s="48"/>
      <c r="Y21" s="48"/>
      <c r="Z21" s="48"/>
    </row>
    <row r="22" spans="1:26" ht="13.8">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8">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5.6">
      <c r="A24" s="3" t="s">
        <v>114</v>
      </c>
      <c r="B24" s="49">
        <v>265454</v>
      </c>
      <c r="C24" s="49"/>
      <c r="D24" s="49"/>
      <c r="E24" s="48"/>
      <c r="F24" s="48"/>
      <c r="G24" s="48"/>
      <c r="H24" s="48"/>
      <c r="I24" s="48"/>
      <c r="J24" s="48"/>
      <c r="K24" s="48"/>
      <c r="L24" s="48"/>
      <c r="M24" s="48"/>
      <c r="N24" s="48"/>
      <c r="O24" s="48"/>
      <c r="P24" s="48"/>
      <c r="Q24" s="48"/>
      <c r="R24" s="48"/>
      <c r="S24" s="48"/>
      <c r="T24" s="48"/>
      <c r="U24" s="48"/>
      <c r="V24" s="48"/>
      <c r="W24" s="48"/>
      <c r="X24" s="48"/>
      <c r="Y24" s="48"/>
      <c r="Z24" s="48"/>
    </row>
    <row r="25" spans="1:26" ht="13.8">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8">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5.6">
      <c r="A27" s="3" t="s">
        <v>115</v>
      </c>
      <c r="B27" s="49" t="s">
        <v>119</v>
      </c>
      <c r="C27" s="49"/>
      <c r="D27" s="49"/>
      <c r="E27" s="48"/>
      <c r="F27" s="48"/>
      <c r="G27" s="48"/>
      <c r="H27" s="48"/>
      <c r="I27" s="48"/>
      <c r="J27" s="48"/>
      <c r="K27" s="48"/>
      <c r="L27" s="48"/>
      <c r="M27" s="48"/>
      <c r="N27" s="48"/>
      <c r="O27" s="48"/>
      <c r="P27" s="48"/>
      <c r="Q27" s="48"/>
      <c r="R27" s="48"/>
      <c r="S27" s="48"/>
      <c r="T27" s="48"/>
      <c r="U27" s="48"/>
      <c r="V27" s="48"/>
      <c r="W27" s="48"/>
      <c r="X27" s="48"/>
      <c r="Y27" s="48"/>
      <c r="Z27" s="48"/>
    </row>
    <row r="28" spans="1:26" ht="13.8">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8">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5.6">
      <c r="A30" s="50" t="s">
        <v>116</v>
      </c>
      <c r="B30" s="48"/>
      <c r="C30" s="49"/>
      <c r="D30" s="49"/>
      <c r="E30" s="48"/>
      <c r="F30" s="48"/>
      <c r="G30" s="48"/>
      <c r="H30" s="48"/>
      <c r="I30" s="48"/>
      <c r="J30" s="48"/>
      <c r="K30" s="48"/>
      <c r="L30" s="48"/>
      <c r="M30" s="48"/>
      <c r="N30" s="48"/>
      <c r="O30" s="48"/>
      <c r="P30" s="48"/>
      <c r="Q30" s="48"/>
      <c r="R30" s="48"/>
      <c r="S30" s="48"/>
      <c r="T30" s="48"/>
      <c r="U30" s="48"/>
      <c r="V30" s="48"/>
      <c r="W30" s="48"/>
      <c r="X30" s="48"/>
      <c r="Y30" s="48"/>
      <c r="Z30" s="48"/>
    </row>
    <row r="31" spans="1:26" ht="13.8">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8">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5.6">
      <c r="A33" s="3" t="s">
        <v>117</v>
      </c>
      <c r="B33" s="49"/>
      <c r="C33" s="49"/>
      <c r="D33" s="49"/>
      <c r="E33" s="48"/>
      <c r="F33" s="48"/>
      <c r="G33" s="48"/>
      <c r="H33" s="48"/>
      <c r="I33" s="48"/>
      <c r="J33" s="48"/>
      <c r="K33" s="48"/>
      <c r="L33" s="48"/>
      <c r="M33" s="48"/>
      <c r="N33" s="48"/>
      <c r="O33" s="48"/>
      <c r="P33" s="48"/>
      <c r="Q33" s="48"/>
      <c r="R33" s="48"/>
      <c r="S33" s="48"/>
      <c r="T33" s="48"/>
      <c r="U33" s="48"/>
      <c r="V33" s="48"/>
      <c r="W33" s="48"/>
      <c r="X33" s="48"/>
      <c r="Y33" s="48"/>
      <c r="Z33" s="48"/>
    </row>
    <row r="34" spans="1:26" ht="13.8">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8">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8">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8">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8">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8">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8">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8">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8">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8">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8">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8">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8">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8">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8">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8">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8">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8">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8">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8">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8">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8">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8">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8">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8">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8">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8">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8">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8">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8">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8">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8">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8">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8">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8">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8">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8">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8">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8">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8">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8">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8">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8">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8">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8">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8">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8">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8">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8">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8">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8">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8">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8">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8">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8">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8">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8">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8">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8">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8">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8">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8">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8">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8">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8">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8">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8">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8">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8">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8">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8">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8">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8">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8">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8">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8">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8">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8">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8">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8">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8">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8">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8">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8">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8">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8">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8">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8">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8">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8">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8">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8">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8">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8">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8">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8">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8">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8">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8">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8">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8">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8">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8">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8">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8">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8">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8">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8">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8">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8">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8">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8">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8">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8">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8">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8">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8">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8">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8">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8">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8">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8">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8">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8">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8">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8">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8">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8">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8">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8">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8">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8">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8">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8">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8">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8">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8">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8">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8">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8">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8">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8">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8">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8">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8">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8">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8">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8">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8">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8">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8">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8">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8">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8">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8">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8">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8">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8">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8">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8">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8">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8">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8">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8">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8">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8">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8">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8">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8">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8">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8">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8">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8">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8">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8">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8">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8">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8">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8">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8">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8">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8">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8">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8">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8">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8">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8">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8">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8">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8">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8">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8">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8">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8">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8">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8">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8">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8">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8">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8">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8">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8">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8">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8">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8">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8">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8">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8">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8">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8">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8">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8">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8">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8">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8">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8">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8">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8">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8">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8">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8">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8">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8">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8">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8">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8">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8">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8">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8">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8">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8">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8">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8">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8">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8">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8">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8">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8">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8">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8">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8">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8">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8">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8">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8">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8">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8">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8">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8">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8">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8">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8">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8">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8">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8">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8">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8">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8">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8">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8">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8">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8">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8">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8">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8">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8">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8">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8">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8">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8">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8">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8">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8">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8">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8">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8">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8">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8">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8">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8">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8">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8">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8">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8">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8">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8">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8">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8">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8">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8">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8">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8">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8">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8">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8">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8">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8">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8">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8">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8">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8">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8">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8">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8">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8">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8">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8">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8">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8">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8">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8">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8">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8">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8">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8">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8">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8">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8">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8">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8">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8">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8">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8">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8">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8">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8">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8">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8">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8">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8">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8">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8">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8">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8">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8">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8">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8">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8">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8">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8">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8">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8">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8">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8">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8">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8">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8">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8">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8">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8">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8">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8">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8">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8">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8">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8">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8">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8">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8">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8">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8">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8">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8">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8">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8">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8">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8">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8">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8">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8">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8">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8">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8">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8">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8">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8">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8">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8">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8">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8">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8">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8">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8">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8">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8">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8">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8">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8">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8">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8">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8">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8">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8">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8">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8">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8">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8">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8">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8">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8">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8">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8">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8">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8">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8">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8">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8">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8">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8">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8">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8">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8">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8">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8">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8">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8">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8">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8">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8">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8">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8">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8">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8">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8">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8">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8">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8">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8">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8">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8">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8">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8">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8">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8">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8">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8">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8">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8">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8">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8">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8">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8">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8">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8">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8">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8">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8">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8">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8">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8">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8">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8">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8">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8">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8">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8">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8">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8">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8">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8">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8">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8">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8">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8">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8">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8">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8">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8">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8">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8">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8">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8">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8">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8">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8">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8">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8">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8">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8">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8">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8">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8">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8">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8">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8">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8">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8">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8">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8">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8">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8">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8">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8">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8">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8">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8">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8">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8">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8">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8">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8">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8">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8">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8">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8">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8">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8">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8">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8">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8">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8">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8">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8">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8">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8">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8">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8">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8">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8">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8">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8">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8">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8">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8">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8">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8">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8">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8">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8">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8">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8">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8">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8">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8">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8">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8">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8">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8">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8">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8">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8">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8">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8">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8">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8">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8">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8">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8">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8">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8">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8">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8">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8">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8">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8">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8">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8">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8">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8">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8">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8">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8">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8">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8">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8">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8">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8">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8">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8">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8">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8">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8">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8">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8">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8">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8">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8">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8">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8">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8">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8">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8">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8">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8">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8">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8">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8">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8">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8">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8">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8">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8">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8">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8">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8">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8">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8">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8">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8">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8">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8">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8">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8">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8">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8">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8">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8">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8">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8">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8">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8">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8">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8">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8">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8">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8">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8">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8">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8">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8">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8">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8">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8">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8">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8">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8">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8">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8">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8">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8">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8">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8">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8">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8">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8">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8">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8">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8">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8">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8">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8">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8">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8">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8">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8">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8">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8">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8">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8">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8">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8">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8">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8">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8">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8">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8">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8">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8">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8">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8">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8">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8">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8">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8">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8">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8">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8">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8">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8">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8">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8">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8">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8">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8">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8">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8">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8">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8">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8">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8">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8">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8">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8">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8">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8">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8">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8">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8">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8">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8">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8">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8">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8">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8">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8">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8">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8">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8">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8">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8">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8">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8">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8">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8">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8">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8">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8">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8">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8">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8">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8">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8">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8">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8">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8">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8">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8">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8">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8">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8">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8">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8">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8">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8">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8">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8">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8">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8">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8">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8">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8">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8">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8">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8">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8">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8">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8">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8">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8">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8">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8">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8">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8">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8">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8">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8">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8">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8">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8">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8">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8">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8">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8">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8">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8">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8">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8">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8">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8">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8">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8">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8">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8">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8">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8">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8">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8">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8">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8">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8">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8">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8">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8">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8">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8">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8">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8">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8">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8">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8">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8">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8">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8">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8">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8">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8">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8">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8">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8">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8">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8">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8">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8">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8">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8">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8">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8">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8">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8">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8">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8">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8">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8">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8">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8">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8">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8">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8">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8">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8">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8">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8">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8">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8">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8">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8">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8">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8">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8">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8">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8">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8">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8">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8">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8">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8">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8">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8">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8">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8">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8">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8">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8">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8">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8">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8">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8">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8">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8">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8">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8">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8">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8">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8">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8">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8">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8">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8">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8">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8">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8">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8">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8">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8">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8">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8">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8">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8">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8">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8">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8">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8">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8">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8">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8">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8">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8">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8">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8">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8">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8">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8">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8">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8">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8">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8">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8">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8">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8">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8">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8">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8">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8">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8">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8">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8">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8">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8">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8">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8">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8">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8">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8">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8">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8">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8">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8">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8">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8">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8">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8">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8">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8">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8">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8">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8">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8">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8">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8">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8">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8">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8">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8">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8">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8">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8">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8">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8">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8">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8">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8">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8">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8">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8">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8">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8">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8">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8">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8">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8">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8">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8">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8">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8">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8">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8">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8">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8">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8">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8">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8">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8">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8">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8">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8">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8">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8">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8">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8">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8">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8">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8">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8">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8">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8">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8">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8">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8">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8">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8">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8">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8">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8">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8">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8">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4">
    <mergeCell ref="A1:I1"/>
    <mergeCell ref="A2:I2"/>
    <mergeCell ref="A3:I3"/>
    <mergeCell ref="A6:G6"/>
  </mergeCells>
  <pageMargins left="0.7" right="0.7" top="0.75" bottom="0.75" header="0.3" footer="0.3"/>
  <pageSetup paperSize="9" scale="9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690102E9-C027-4E48-AA4B-5171905A4BC1}"/>
</file>

<file path=customXml/itemProps2.xml><?xml version="1.0" encoding="utf-8"?>
<ds:datastoreItem xmlns:ds="http://schemas.openxmlformats.org/officeDocument/2006/customXml" ds:itemID="{CFD2FC31-5455-4C5D-B7A6-9F3914DF9915}"/>
</file>

<file path=customXml/itemProps3.xml><?xml version="1.0" encoding="utf-8"?>
<ds:datastoreItem xmlns:ds="http://schemas.openxmlformats.org/officeDocument/2006/customXml" ds:itemID="{0EE735AD-0790-4BC4-856E-82AB41CA4D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 page</vt:lpstr>
      <vt:lpstr>Report</vt:lpstr>
      <vt:lpstr>Accounts</vt:lpstr>
      <vt:lpstr>Examiners Report</vt:lpstr>
      <vt:lpstr>Authorised signatories</vt:lpstr>
      <vt:lpstr>Accounts!Print_Area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2026-06-01T15:01:35Z</cp:lastPrinted>
  <dcterms:created xsi:type="dcterms:W3CDTF">2009-05-18T10:04:21Z</dcterms:created>
  <dcterms:modified xsi:type="dcterms:W3CDTF">2026-06-01T15:02:43Z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