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6e5638c13ed06d3/Documents/4 Air Cadets/Banking/2025_2026/"/>
    </mc:Choice>
  </mc:AlternateContent>
  <xr:revisionPtr revIDLastSave="4" documentId="8_{D110B442-4935-4516-B9C1-3C6073706315}" xr6:coauthVersionLast="47" xr6:coauthVersionMax="47" xr10:uidLastSave="{54DC414B-639F-4F13-9E04-72B03EC2079A}"/>
  <bookViews>
    <workbookView xWindow="-120" yWindow="-120" windowWidth="29040" windowHeight="15720" activeTab="1" xr2:uid="{00000000-000D-0000-FFFF-FFFF00000000}"/>
  </bookViews>
  <sheets>
    <sheet name="Income and Expenditure" sheetId="1" r:id="rId1"/>
    <sheet name="Receipts and Payments" sheetId="2" r:id="rId2"/>
    <sheet name="Statement of Balances" sheetId="3" r:id="rId3"/>
  </sheets>
  <definedNames>
    <definedName name="_xlnm._FilterDatabase" localSheetId="0" hidden="1">'Income and Expenditure'!$A$3:$J$30</definedName>
    <definedName name="_xlnm.Print_Area" localSheetId="0">'Income and Expenditure'!$A$1:$U$638</definedName>
    <definedName name="_xlnm.Print_Area" localSheetId="1">'Receipts and Payments'!$A$1:$L$32</definedName>
    <definedName name="_xlnm.Print_Area" localSheetId="2">'Statement of Balances'!$A$1:$O$31</definedName>
    <definedName name="_xlnm.Print_Titles" localSheetId="0">'Income and Expenditure'!$3:$3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2" i="1" l="1"/>
  <c r="S2" i="1"/>
  <c r="R2" i="1"/>
  <c r="Q2" i="1"/>
  <c r="P2" i="1"/>
  <c r="O2" i="1"/>
  <c r="N2" i="1"/>
  <c r="M2" i="1"/>
  <c r="L2" i="1"/>
  <c r="J2" i="1"/>
  <c r="I2" i="1"/>
  <c r="H2" i="1"/>
  <c r="G2" i="1"/>
  <c r="F2" i="1"/>
  <c r="E2" i="1"/>
  <c r="D2" i="1"/>
  <c r="J490" i="1"/>
  <c r="T490" i="1"/>
  <c r="J491" i="1"/>
  <c r="T491" i="1"/>
  <c r="J492" i="1"/>
  <c r="T492" i="1"/>
  <c r="J493" i="1"/>
  <c r="T493" i="1"/>
  <c r="J494" i="1"/>
  <c r="T494" i="1"/>
  <c r="J495" i="1"/>
  <c r="T495" i="1"/>
  <c r="J496" i="1"/>
  <c r="T496" i="1"/>
  <c r="J497" i="1"/>
  <c r="T497" i="1"/>
  <c r="J498" i="1"/>
  <c r="T498" i="1"/>
  <c r="J499" i="1"/>
  <c r="T499" i="1"/>
  <c r="J500" i="1"/>
  <c r="T500" i="1"/>
  <c r="J501" i="1"/>
  <c r="T501" i="1"/>
  <c r="J502" i="1"/>
  <c r="T502" i="1"/>
  <c r="J503" i="1"/>
  <c r="T503" i="1"/>
  <c r="J504" i="1"/>
  <c r="T504" i="1"/>
  <c r="J505" i="1"/>
  <c r="T505" i="1"/>
  <c r="J506" i="1"/>
  <c r="T506" i="1"/>
  <c r="J507" i="1"/>
  <c r="T507" i="1"/>
  <c r="J508" i="1"/>
  <c r="T508" i="1"/>
  <c r="J509" i="1"/>
  <c r="T509" i="1"/>
  <c r="J510" i="1"/>
  <c r="T510" i="1"/>
  <c r="J511" i="1"/>
  <c r="T511" i="1"/>
  <c r="J512" i="1"/>
  <c r="T512" i="1"/>
  <c r="J513" i="1"/>
  <c r="T513" i="1"/>
  <c r="J514" i="1"/>
  <c r="T514" i="1"/>
  <c r="J515" i="1"/>
  <c r="T515" i="1"/>
  <c r="J516" i="1"/>
  <c r="T516" i="1"/>
  <c r="J517" i="1"/>
  <c r="T517" i="1"/>
  <c r="J518" i="1"/>
  <c r="T518" i="1"/>
  <c r="J519" i="1"/>
  <c r="T519" i="1"/>
  <c r="J520" i="1"/>
  <c r="T520" i="1"/>
  <c r="J521" i="1"/>
  <c r="T521" i="1"/>
  <c r="J522" i="1"/>
  <c r="T522" i="1"/>
  <c r="J523" i="1"/>
  <c r="T523" i="1"/>
  <c r="J524" i="1"/>
  <c r="T524" i="1"/>
  <c r="J525" i="1"/>
  <c r="T525" i="1"/>
  <c r="J526" i="1"/>
  <c r="T526" i="1"/>
  <c r="J527" i="1"/>
  <c r="T527" i="1"/>
  <c r="J528" i="1"/>
  <c r="T528" i="1"/>
  <c r="J529" i="1"/>
  <c r="T529" i="1"/>
  <c r="J530" i="1"/>
  <c r="T530" i="1"/>
  <c r="J531" i="1"/>
  <c r="T531" i="1"/>
  <c r="J532" i="1"/>
  <c r="T532" i="1"/>
  <c r="J533" i="1"/>
  <c r="T533" i="1"/>
  <c r="J534" i="1"/>
  <c r="T534" i="1"/>
  <c r="J535" i="1"/>
  <c r="T535" i="1"/>
  <c r="J536" i="1"/>
  <c r="T536" i="1"/>
  <c r="J537" i="1"/>
  <c r="T537" i="1"/>
  <c r="J538" i="1"/>
  <c r="T538" i="1"/>
  <c r="J539" i="1"/>
  <c r="T539" i="1"/>
  <c r="J540" i="1"/>
  <c r="T540" i="1"/>
  <c r="J541" i="1"/>
  <c r="T541" i="1"/>
  <c r="J542" i="1"/>
  <c r="T542" i="1"/>
  <c r="J543" i="1"/>
  <c r="T543" i="1"/>
  <c r="J544" i="1"/>
  <c r="T544" i="1"/>
  <c r="J545" i="1"/>
  <c r="T545" i="1"/>
  <c r="J546" i="1"/>
  <c r="T546" i="1"/>
  <c r="J547" i="1"/>
  <c r="T547" i="1"/>
  <c r="J548" i="1"/>
  <c r="T548" i="1"/>
  <c r="J549" i="1"/>
  <c r="T549" i="1"/>
  <c r="J550" i="1"/>
  <c r="T550" i="1"/>
  <c r="J551" i="1"/>
  <c r="T551" i="1"/>
  <c r="J552" i="1"/>
  <c r="T552" i="1"/>
  <c r="J553" i="1"/>
  <c r="T553" i="1"/>
  <c r="J554" i="1"/>
  <c r="T554" i="1"/>
  <c r="J555" i="1"/>
  <c r="T555" i="1"/>
  <c r="J556" i="1"/>
  <c r="T556" i="1"/>
  <c r="J557" i="1"/>
  <c r="T557" i="1"/>
  <c r="J558" i="1"/>
  <c r="T558" i="1"/>
  <c r="J559" i="1"/>
  <c r="T559" i="1"/>
  <c r="J560" i="1"/>
  <c r="T560" i="1"/>
  <c r="J561" i="1"/>
  <c r="T561" i="1"/>
  <c r="J562" i="1"/>
  <c r="T562" i="1"/>
  <c r="J563" i="1"/>
  <c r="T563" i="1"/>
  <c r="J564" i="1"/>
  <c r="T564" i="1"/>
  <c r="J565" i="1"/>
  <c r="T565" i="1"/>
  <c r="J566" i="1"/>
  <c r="T566" i="1"/>
  <c r="J567" i="1"/>
  <c r="T567" i="1"/>
  <c r="J568" i="1"/>
  <c r="T568" i="1"/>
  <c r="J569" i="1"/>
  <c r="T569" i="1"/>
  <c r="J570" i="1"/>
  <c r="T570" i="1"/>
  <c r="J571" i="1"/>
  <c r="T571" i="1"/>
  <c r="J572" i="1"/>
  <c r="T572" i="1"/>
  <c r="J573" i="1"/>
  <c r="T573" i="1"/>
  <c r="J574" i="1"/>
  <c r="T574" i="1"/>
  <c r="J575" i="1"/>
  <c r="T575" i="1"/>
  <c r="J576" i="1"/>
  <c r="T576" i="1"/>
  <c r="J577" i="1"/>
  <c r="T577" i="1"/>
  <c r="J578" i="1"/>
  <c r="T578" i="1"/>
  <c r="J579" i="1"/>
  <c r="T579" i="1"/>
  <c r="J580" i="1"/>
  <c r="T580" i="1"/>
  <c r="J581" i="1"/>
  <c r="T581" i="1"/>
  <c r="J582" i="1"/>
  <c r="T582" i="1"/>
  <c r="J583" i="1"/>
  <c r="T583" i="1"/>
  <c r="J584" i="1"/>
  <c r="T584" i="1"/>
  <c r="J585" i="1"/>
  <c r="T585" i="1"/>
  <c r="J586" i="1"/>
  <c r="T586" i="1"/>
  <c r="J587" i="1"/>
  <c r="T587" i="1"/>
  <c r="J588" i="1"/>
  <c r="T588" i="1"/>
  <c r="J589" i="1"/>
  <c r="T589" i="1"/>
  <c r="J590" i="1"/>
  <c r="T590" i="1"/>
  <c r="J591" i="1"/>
  <c r="T591" i="1"/>
  <c r="J592" i="1"/>
  <c r="T592" i="1"/>
  <c r="J593" i="1"/>
  <c r="T593" i="1"/>
  <c r="J594" i="1"/>
  <c r="T594" i="1"/>
  <c r="J595" i="1"/>
  <c r="T595" i="1"/>
  <c r="J596" i="1"/>
  <c r="T596" i="1"/>
  <c r="J597" i="1"/>
  <c r="T597" i="1"/>
  <c r="J598" i="1"/>
  <c r="T598" i="1"/>
  <c r="J599" i="1"/>
  <c r="T599" i="1"/>
  <c r="J600" i="1"/>
  <c r="T600" i="1"/>
  <c r="J601" i="1"/>
  <c r="T601" i="1"/>
  <c r="J602" i="1"/>
  <c r="T602" i="1"/>
  <c r="J603" i="1"/>
  <c r="T603" i="1"/>
  <c r="J604" i="1"/>
  <c r="T604" i="1"/>
  <c r="J605" i="1"/>
  <c r="T605" i="1"/>
  <c r="J606" i="1"/>
  <c r="T606" i="1"/>
  <c r="J607" i="1"/>
  <c r="T607" i="1"/>
  <c r="J608" i="1"/>
  <c r="T608" i="1"/>
  <c r="J609" i="1"/>
  <c r="T609" i="1"/>
  <c r="J610" i="1"/>
  <c r="T610" i="1"/>
  <c r="J611" i="1"/>
  <c r="T611" i="1"/>
  <c r="J612" i="1"/>
  <c r="T612" i="1"/>
  <c r="J613" i="1"/>
  <c r="T613" i="1"/>
  <c r="J614" i="1"/>
  <c r="T614" i="1"/>
  <c r="J615" i="1"/>
  <c r="T615" i="1"/>
  <c r="J616" i="1"/>
  <c r="T616" i="1"/>
  <c r="J617" i="1"/>
  <c r="T617" i="1"/>
  <c r="J618" i="1"/>
  <c r="T618" i="1"/>
  <c r="J619" i="1"/>
  <c r="T619" i="1"/>
  <c r="J620" i="1"/>
  <c r="T620" i="1"/>
  <c r="J621" i="1"/>
  <c r="T621" i="1"/>
  <c r="J622" i="1"/>
  <c r="T622" i="1"/>
  <c r="J623" i="1"/>
  <c r="T623" i="1"/>
  <c r="J624" i="1"/>
  <c r="T624" i="1"/>
  <c r="J625" i="1"/>
  <c r="T625" i="1"/>
  <c r="J626" i="1"/>
  <c r="T626" i="1"/>
  <c r="J627" i="1"/>
  <c r="T627" i="1"/>
  <c r="J628" i="1"/>
  <c r="T628" i="1"/>
  <c r="J629" i="1"/>
  <c r="T629" i="1"/>
  <c r="J630" i="1"/>
  <c r="T630" i="1"/>
  <c r="J631" i="1"/>
  <c r="T631" i="1"/>
  <c r="J632" i="1"/>
  <c r="T632" i="1"/>
  <c r="J633" i="1"/>
  <c r="T633" i="1"/>
  <c r="J634" i="1"/>
  <c r="T634" i="1"/>
  <c r="J635" i="1"/>
  <c r="T635" i="1"/>
  <c r="J636" i="1"/>
  <c r="T636" i="1"/>
  <c r="J637" i="1"/>
  <c r="T637" i="1"/>
  <c r="J638" i="1"/>
  <c r="T638" i="1"/>
  <c r="J472" i="1"/>
  <c r="T472" i="1"/>
  <c r="T363" i="1"/>
  <c r="T437" i="1"/>
  <c r="T488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4" i="1"/>
  <c r="J443" i="1"/>
  <c r="J442" i="1"/>
  <c r="J441" i="1"/>
  <c r="J450" i="1"/>
  <c r="J449" i="1"/>
  <c r="J448" i="1"/>
  <c r="J447" i="1"/>
  <c r="J446" i="1"/>
  <c r="J445" i="1"/>
  <c r="J452" i="1"/>
  <c r="J451" i="1"/>
  <c r="J454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77" i="1"/>
  <c r="J476" i="1"/>
  <c r="J475" i="1"/>
  <c r="J474" i="1"/>
  <c r="J473" i="1"/>
  <c r="J481" i="1"/>
  <c r="J480" i="1"/>
  <c r="J479" i="1"/>
  <c r="J478" i="1"/>
  <c r="J483" i="1"/>
  <c r="J482" i="1"/>
  <c r="J487" i="1"/>
  <c r="J486" i="1"/>
  <c r="J485" i="1"/>
  <c r="J484" i="1"/>
  <c r="J489" i="1"/>
  <c r="J488" i="1"/>
  <c r="C18" i="3"/>
  <c r="C25" i="2"/>
  <c r="C14" i="2"/>
  <c r="T50" i="1"/>
  <c r="E18" i="3"/>
  <c r="E25" i="2"/>
  <c r="E14" i="2"/>
  <c r="C27" i="2" l="1"/>
  <c r="E27" i="2"/>
  <c r="T48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9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8" i="1"/>
  <c r="T439" i="1"/>
  <c r="T440" i="1"/>
  <c r="T444" i="1"/>
  <c r="T443" i="1"/>
  <c r="T442" i="1"/>
  <c r="T441" i="1"/>
  <c r="T450" i="1"/>
  <c r="T449" i="1"/>
  <c r="T448" i="1"/>
  <c r="T447" i="1"/>
  <c r="T446" i="1"/>
  <c r="T445" i="1"/>
  <c r="T453" i="1"/>
  <c r="T452" i="1"/>
  <c r="T451" i="1"/>
  <c r="T454" i="1"/>
  <c r="T471" i="1"/>
  <c r="T470" i="1"/>
  <c r="T469" i="1"/>
  <c r="T468" i="1"/>
  <c r="T467" i="1"/>
  <c r="T466" i="1"/>
  <c r="T465" i="1"/>
  <c r="T464" i="1"/>
  <c r="T463" i="1"/>
  <c r="T462" i="1"/>
  <c r="T461" i="1"/>
  <c r="T460" i="1"/>
  <c r="T459" i="1"/>
  <c r="T458" i="1"/>
  <c r="T457" i="1"/>
  <c r="T456" i="1"/>
  <c r="T455" i="1"/>
  <c r="T477" i="1"/>
  <c r="T476" i="1"/>
  <c r="T475" i="1"/>
  <c r="T474" i="1"/>
  <c r="T473" i="1"/>
  <c r="T481" i="1"/>
  <c r="T480" i="1"/>
  <c r="T479" i="1"/>
  <c r="T478" i="1"/>
  <c r="T483" i="1"/>
  <c r="T482" i="1"/>
  <c r="T487" i="1"/>
  <c r="T486" i="1"/>
  <c r="T485" i="1"/>
  <c r="T484" i="1"/>
  <c r="T489" i="1"/>
  <c r="T4" i="1"/>
  <c r="J5" i="1"/>
  <c r="U5" i="1" s="1"/>
  <c r="J6" i="1"/>
  <c r="J7" i="1"/>
  <c r="J8" i="1"/>
  <c r="J9" i="1"/>
  <c r="J10" i="1"/>
  <c r="J11" i="1"/>
  <c r="J12" i="1"/>
  <c r="J13" i="1"/>
  <c r="J14" i="1"/>
  <c r="J15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4" i="1"/>
  <c r="G25" i="2"/>
  <c r="G14" i="2"/>
  <c r="G18" i="3"/>
  <c r="I18" i="3"/>
  <c r="I25" i="2"/>
  <c r="I14" i="2"/>
  <c r="U6" i="1" l="1"/>
  <c r="U7" i="1" s="1"/>
  <c r="U8" i="1" s="1"/>
  <c r="U9" i="1" s="1"/>
  <c r="U10" i="1" s="1"/>
  <c r="U11" i="1" s="1"/>
  <c r="U12" i="1" s="1"/>
  <c r="U13" i="1" s="1"/>
  <c r="U14" i="1" s="1"/>
  <c r="U15" i="1" s="1"/>
  <c r="U16" i="1" s="1"/>
  <c r="U17" i="1" s="1"/>
  <c r="U18" i="1" s="1"/>
  <c r="U19" i="1" s="1"/>
  <c r="U20" i="1" s="1"/>
  <c r="U21" i="1" s="1"/>
  <c r="U22" i="1" s="1"/>
  <c r="U23" i="1" s="1"/>
  <c r="U24" i="1" s="1"/>
  <c r="U25" i="1" s="1"/>
  <c r="U26" i="1" s="1"/>
  <c r="U27" i="1" s="1"/>
  <c r="U28" i="1" s="1"/>
  <c r="U29" i="1" s="1"/>
  <c r="U30" i="1" s="1"/>
  <c r="U31" i="1" s="1"/>
  <c r="U32" i="1" s="1"/>
  <c r="U33" i="1" s="1"/>
  <c r="U34" i="1" s="1"/>
  <c r="U35" i="1" s="1"/>
  <c r="U36" i="1" s="1"/>
  <c r="U37" i="1" s="1"/>
  <c r="U38" i="1" s="1"/>
  <c r="U39" i="1" s="1"/>
  <c r="U40" i="1" s="1"/>
  <c r="U41" i="1" s="1"/>
  <c r="U42" i="1" s="1"/>
  <c r="U43" i="1" s="1"/>
  <c r="U44" i="1" s="1"/>
  <c r="U45" i="1" s="1"/>
  <c r="U46" i="1" s="1"/>
  <c r="U47" i="1" s="1"/>
  <c r="U48" i="1" s="1"/>
  <c r="U49" i="1" s="1"/>
  <c r="U50" i="1" s="1"/>
  <c r="U51" i="1" s="1"/>
  <c r="U52" i="1" s="1"/>
  <c r="U53" i="1" s="1"/>
  <c r="U54" i="1" s="1"/>
  <c r="U55" i="1" s="1"/>
  <c r="U56" i="1" s="1"/>
  <c r="U57" i="1" s="1"/>
  <c r="U58" i="1" s="1"/>
  <c r="U59" i="1" s="1"/>
  <c r="U60" i="1" s="1"/>
  <c r="U61" i="1" s="1"/>
  <c r="U62" i="1" s="1"/>
  <c r="U63" i="1" s="1"/>
  <c r="U64" i="1" s="1"/>
  <c r="U65" i="1" s="1"/>
  <c r="U66" i="1" s="1"/>
  <c r="U67" i="1" s="1"/>
  <c r="U68" i="1" s="1"/>
  <c r="U69" i="1" s="1"/>
  <c r="U70" i="1" s="1"/>
  <c r="U71" i="1" s="1"/>
  <c r="U72" i="1" s="1"/>
  <c r="U73" i="1" s="1"/>
  <c r="U74" i="1" s="1"/>
  <c r="U75" i="1" s="1"/>
  <c r="U76" i="1" s="1"/>
  <c r="U77" i="1" s="1"/>
  <c r="U78" i="1" s="1"/>
  <c r="U79" i="1" s="1"/>
  <c r="U80" i="1" s="1"/>
  <c r="U81" i="1" s="1"/>
  <c r="U82" i="1" s="1"/>
  <c r="U83" i="1" s="1"/>
  <c r="U84" i="1" s="1"/>
  <c r="U85" i="1" s="1"/>
  <c r="U86" i="1" s="1"/>
  <c r="U87" i="1" s="1"/>
  <c r="U88" i="1" s="1"/>
  <c r="U89" i="1" s="1"/>
  <c r="U90" i="1" s="1"/>
  <c r="U91" i="1" s="1"/>
  <c r="U92" i="1" s="1"/>
  <c r="U93" i="1" s="1"/>
  <c r="U94" i="1" s="1"/>
  <c r="U95" i="1" s="1"/>
  <c r="U96" i="1" s="1"/>
  <c r="U97" i="1" s="1"/>
  <c r="U98" i="1" s="1"/>
  <c r="U99" i="1" s="1"/>
  <c r="U100" i="1" s="1"/>
  <c r="U101" i="1" s="1"/>
  <c r="U102" i="1" s="1"/>
  <c r="U103" i="1" s="1"/>
  <c r="U104" i="1" s="1"/>
  <c r="U105" i="1" s="1"/>
  <c r="U106" i="1" s="1"/>
  <c r="U107" i="1" s="1"/>
  <c r="U108" i="1" s="1"/>
  <c r="U109" i="1" s="1"/>
  <c r="U110" i="1" s="1"/>
  <c r="U111" i="1" s="1"/>
  <c r="U112" i="1" s="1"/>
  <c r="U113" i="1" s="1"/>
  <c r="U114" i="1" s="1"/>
  <c r="U115" i="1" s="1"/>
  <c r="U116" i="1" s="1"/>
  <c r="U117" i="1" s="1"/>
  <c r="U118" i="1" s="1"/>
  <c r="U119" i="1" s="1"/>
  <c r="U120" i="1" s="1"/>
  <c r="U121" i="1" s="1"/>
  <c r="U122" i="1" s="1"/>
  <c r="U123" i="1" s="1"/>
  <c r="U124" i="1" s="1"/>
  <c r="U125" i="1" s="1"/>
  <c r="U126" i="1" s="1"/>
  <c r="U127" i="1" s="1"/>
  <c r="U128" i="1" s="1"/>
  <c r="U129" i="1" s="1"/>
  <c r="U130" i="1" s="1"/>
  <c r="U131" i="1" s="1"/>
  <c r="U132" i="1" s="1"/>
  <c r="U133" i="1" s="1"/>
  <c r="U134" i="1" s="1"/>
  <c r="U135" i="1" s="1"/>
  <c r="U136" i="1" s="1"/>
  <c r="U137" i="1" s="1"/>
  <c r="U138" i="1" s="1"/>
  <c r="U139" i="1" s="1"/>
  <c r="U140" i="1" s="1"/>
  <c r="U141" i="1" s="1"/>
  <c r="U142" i="1" s="1"/>
  <c r="U143" i="1" s="1"/>
  <c r="U144" i="1" s="1"/>
  <c r="U145" i="1" s="1"/>
  <c r="U146" i="1" s="1"/>
  <c r="U147" i="1" s="1"/>
  <c r="U148" i="1" s="1"/>
  <c r="U149" i="1" s="1"/>
  <c r="U150" i="1" s="1"/>
  <c r="U151" i="1" s="1"/>
  <c r="U152" i="1" s="1"/>
  <c r="U153" i="1" s="1"/>
  <c r="U154" i="1" s="1"/>
  <c r="U155" i="1" s="1"/>
  <c r="U156" i="1" s="1"/>
  <c r="U157" i="1" s="1"/>
  <c r="U158" i="1" s="1"/>
  <c r="U159" i="1" s="1"/>
  <c r="U160" i="1" s="1"/>
  <c r="U161" i="1" s="1"/>
  <c r="U162" i="1" s="1"/>
  <c r="U163" i="1" s="1"/>
  <c r="U164" i="1" s="1"/>
  <c r="U165" i="1" s="1"/>
  <c r="U166" i="1" s="1"/>
  <c r="U167" i="1" s="1"/>
  <c r="U168" i="1" s="1"/>
  <c r="U169" i="1" s="1"/>
  <c r="U170" i="1" s="1"/>
  <c r="U171" i="1" s="1"/>
  <c r="U172" i="1" s="1"/>
  <c r="U173" i="1" s="1"/>
  <c r="U174" i="1" s="1"/>
  <c r="U175" i="1" s="1"/>
  <c r="U176" i="1" s="1"/>
  <c r="U177" i="1" s="1"/>
  <c r="U178" i="1" s="1"/>
  <c r="U179" i="1" s="1"/>
  <c r="U180" i="1" s="1"/>
  <c r="U181" i="1" s="1"/>
  <c r="U182" i="1" s="1"/>
  <c r="U183" i="1" s="1"/>
  <c r="U184" i="1" s="1"/>
  <c r="U185" i="1" s="1"/>
  <c r="U186" i="1" s="1"/>
  <c r="U187" i="1" s="1"/>
  <c r="U188" i="1" s="1"/>
  <c r="U189" i="1" s="1"/>
  <c r="U190" i="1" s="1"/>
  <c r="U191" i="1" s="1"/>
  <c r="U192" i="1" s="1"/>
  <c r="U193" i="1" s="1"/>
  <c r="U194" i="1" s="1"/>
  <c r="U195" i="1" s="1"/>
  <c r="U196" i="1" s="1"/>
  <c r="U197" i="1" s="1"/>
  <c r="U198" i="1" s="1"/>
  <c r="U199" i="1" s="1"/>
  <c r="U200" i="1" s="1"/>
  <c r="U201" i="1" s="1"/>
  <c r="U202" i="1" s="1"/>
  <c r="U203" i="1" s="1"/>
  <c r="U204" i="1" s="1"/>
  <c r="U205" i="1" s="1"/>
  <c r="U206" i="1" s="1"/>
  <c r="U207" i="1" s="1"/>
  <c r="U208" i="1" s="1"/>
  <c r="U209" i="1" s="1"/>
  <c r="U210" i="1" s="1"/>
  <c r="U211" i="1" s="1"/>
  <c r="U212" i="1" s="1"/>
  <c r="U213" i="1" s="1"/>
  <c r="U214" i="1" s="1"/>
  <c r="U215" i="1" s="1"/>
  <c r="U216" i="1" s="1"/>
  <c r="U217" i="1" s="1"/>
  <c r="U218" i="1" s="1"/>
  <c r="U219" i="1" s="1"/>
  <c r="U220" i="1" s="1"/>
  <c r="U221" i="1" s="1"/>
  <c r="U222" i="1" s="1"/>
  <c r="U223" i="1" s="1"/>
  <c r="U224" i="1" s="1"/>
  <c r="U225" i="1" s="1"/>
  <c r="U226" i="1" s="1"/>
  <c r="U227" i="1" s="1"/>
  <c r="U228" i="1" s="1"/>
  <c r="U229" i="1" s="1"/>
  <c r="U230" i="1" s="1"/>
  <c r="U231" i="1" s="1"/>
  <c r="U232" i="1" s="1"/>
  <c r="U233" i="1" s="1"/>
  <c r="U234" i="1" s="1"/>
  <c r="U235" i="1" s="1"/>
  <c r="U236" i="1" s="1"/>
  <c r="U237" i="1" s="1"/>
  <c r="U238" i="1" s="1"/>
  <c r="U239" i="1" s="1"/>
  <c r="U240" i="1" s="1"/>
  <c r="U241" i="1" s="1"/>
  <c r="U242" i="1" s="1"/>
  <c r="U243" i="1" s="1"/>
  <c r="U244" i="1" s="1"/>
  <c r="U245" i="1" s="1"/>
  <c r="U246" i="1" s="1"/>
  <c r="U247" i="1" s="1"/>
  <c r="U248" i="1" s="1"/>
  <c r="U249" i="1" s="1"/>
  <c r="U250" i="1" s="1"/>
  <c r="U251" i="1" s="1"/>
  <c r="U252" i="1" s="1"/>
  <c r="U253" i="1" s="1"/>
  <c r="U254" i="1" s="1"/>
  <c r="U255" i="1" s="1"/>
  <c r="U256" i="1" s="1"/>
  <c r="U257" i="1" s="1"/>
  <c r="U258" i="1" s="1"/>
  <c r="U259" i="1" s="1"/>
  <c r="U260" i="1" s="1"/>
  <c r="U261" i="1" s="1"/>
  <c r="U262" i="1" s="1"/>
  <c r="U263" i="1" s="1"/>
  <c r="U264" i="1" s="1"/>
  <c r="U265" i="1" s="1"/>
  <c r="U266" i="1" s="1"/>
  <c r="U267" i="1" s="1"/>
  <c r="U268" i="1" s="1"/>
  <c r="U269" i="1" s="1"/>
  <c r="U270" i="1" s="1"/>
  <c r="U271" i="1" s="1"/>
  <c r="U272" i="1" s="1"/>
  <c r="U273" i="1" s="1"/>
  <c r="U274" i="1" s="1"/>
  <c r="U275" i="1" s="1"/>
  <c r="U276" i="1" s="1"/>
  <c r="U277" i="1" s="1"/>
  <c r="U278" i="1" s="1"/>
  <c r="U279" i="1" s="1"/>
  <c r="U280" i="1" s="1"/>
  <c r="U281" i="1" s="1"/>
  <c r="U282" i="1" s="1"/>
  <c r="U283" i="1" s="1"/>
  <c r="U284" i="1" s="1"/>
  <c r="U285" i="1" s="1"/>
  <c r="U286" i="1" s="1"/>
  <c r="U287" i="1" s="1"/>
  <c r="U288" i="1" s="1"/>
  <c r="U289" i="1" s="1"/>
  <c r="U290" i="1" s="1"/>
  <c r="U291" i="1" s="1"/>
  <c r="U292" i="1" s="1"/>
  <c r="U293" i="1" s="1"/>
  <c r="U294" i="1" s="1"/>
  <c r="U295" i="1" s="1"/>
  <c r="U296" i="1" s="1"/>
  <c r="U297" i="1" s="1"/>
  <c r="U298" i="1" s="1"/>
  <c r="U299" i="1" s="1"/>
  <c r="U300" i="1" s="1"/>
  <c r="U301" i="1" s="1"/>
  <c r="U302" i="1" s="1"/>
  <c r="U303" i="1" s="1"/>
  <c r="U304" i="1" s="1"/>
  <c r="U305" i="1" s="1"/>
  <c r="U306" i="1" s="1"/>
  <c r="U307" i="1" s="1"/>
  <c r="U308" i="1" s="1"/>
  <c r="U309" i="1" s="1"/>
  <c r="U310" i="1" s="1"/>
  <c r="U311" i="1" s="1"/>
  <c r="U312" i="1" s="1"/>
  <c r="U313" i="1" s="1"/>
  <c r="U314" i="1" s="1"/>
  <c r="U315" i="1" s="1"/>
  <c r="U316" i="1" s="1"/>
  <c r="U317" i="1" s="1"/>
  <c r="U318" i="1" s="1"/>
  <c r="U319" i="1" s="1"/>
  <c r="U320" i="1" s="1"/>
  <c r="U321" i="1" s="1"/>
  <c r="U322" i="1" s="1"/>
  <c r="U323" i="1" s="1"/>
  <c r="U324" i="1" s="1"/>
  <c r="U325" i="1" s="1"/>
  <c r="U326" i="1" s="1"/>
  <c r="U327" i="1" s="1"/>
  <c r="U328" i="1" s="1"/>
  <c r="U329" i="1" s="1"/>
  <c r="U330" i="1" s="1"/>
  <c r="U331" i="1" s="1"/>
  <c r="U332" i="1" s="1"/>
  <c r="U333" i="1" s="1"/>
  <c r="U334" i="1" s="1"/>
  <c r="U335" i="1" s="1"/>
  <c r="U336" i="1" s="1"/>
  <c r="U337" i="1" s="1"/>
  <c r="U338" i="1" s="1"/>
  <c r="U339" i="1" s="1"/>
  <c r="U340" i="1" s="1"/>
  <c r="U341" i="1" s="1"/>
  <c r="U342" i="1" s="1"/>
  <c r="U343" i="1" s="1"/>
  <c r="U344" i="1" s="1"/>
  <c r="U345" i="1" s="1"/>
  <c r="U346" i="1" s="1"/>
  <c r="U347" i="1" s="1"/>
  <c r="U348" i="1" s="1"/>
  <c r="U349" i="1" s="1"/>
  <c r="U350" i="1" s="1"/>
  <c r="U351" i="1" s="1"/>
  <c r="U352" i="1" s="1"/>
  <c r="U353" i="1" s="1"/>
  <c r="U354" i="1" s="1"/>
  <c r="U355" i="1" s="1"/>
  <c r="U356" i="1" s="1"/>
  <c r="U357" i="1" s="1"/>
  <c r="U358" i="1" s="1"/>
  <c r="U359" i="1" s="1"/>
  <c r="U360" i="1" s="1"/>
  <c r="U361" i="1" s="1"/>
  <c r="U362" i="1" s="1"/>
  <c r="U363" i="1" s="1"/>
  <c r="U364" i="1" s="1"/>
  <c r="U365" i="1" s="1"/>
  <c r="U366" i="1" s="1"/>
  <c r="U367" i="1" s="1"/>
  <c r="U368" i="1" s="1"/>
  <c r="U369" i="1" s="1"/>
  <c r="U370" i="1" s="1"/>
  <c r="U371" i="1" s="1"/>
  <c r="U372" i="1" s="1"/>
  <c r="U373" i="1" s="1"/>
  <c r="U374" i="1" s="1"/>
  <c r="U375" i="1" s="1"/>
  <c r="U376" i="1" s="1"/>
  <c r="U377" i="1" s="1"/>
  <c r="U378" i="1" s="1"/>
  <c r="U379" i="1" s="1"/>
  <c r="U380" i="1" s="1"/>
  <c r="U381" i="1" s="1"/>
  <c r="U382" i="1" s="1"/>
  <c r="U383" i="1" s="1"/>
  <c r="U384" i="1" s="1"/>
  <c r="U385" i="1" s="1"/>
  <c r="U386" i="1" s="1"/>
  <c r="U387" i="1" s="1"/>
  <c r="U388" i="1" s="1"/>
  <c r="U389" i="1" s="1"/>
  <c r="U390" i="1" s="1"/>
  <c r="U391" i="1" s="1"/>
  <c r="U392" i="1" s="1"/>
  <c r="U393" i="1" s="1"/>
  <c r="U394" i="1" s="1"/>
  <c r="U395" i="1" s="1"/>
  <c r="U396" i="1" s="1"/>
  <c r="U397" i="1" s="1"/>
  <c r="U398" i="1" s="1"/>
  <c r="U399" i="1" s="1"/>
  <c r="U400" i="1" s="1"/>
  <c r="U401" i="1" s="1"/>
  <c r="U402" i="1" s="1"/>
  <c r="U403" i="1" s="1"/>
  <c r="U404" i="1" s="1"/>
  <c r="U405" i="1" s="1"/>
  <c r="U406" i="1" s="1"/>
  <c r="U407" i="1" s="1"/>
  <c r="U408" i="1" s="1"/>
  <c r="U409" i="1" s="1"/>
  <c r="U410" i="1" s="1"/>
  <c r="U411" i="1" s="1"/>
  <c r="U412" i="1" s="1"/>
  <c r="U413" i="1" s="1"/>
  <c r="U414" i="1" s="1"/>
  <c r="U415" i="1" s="1"/>
  <c r="U416" i="1" s="1"/>
  <c r="U417" i="1" s="1"/>
  <c r="U418" i="1" s="1"/>
  <c r="U419" i="1" s="1"/>
  <c r="U420" i="1" s="1"/>
  <c r="U421" i="1" s="1"/>
  <c r="U422" i="1" s="1"/>
  <c r="U423" i="1" s="1"/>
  <c r="U424" i="1" s="1"/>
  <c r="U425" i="1" s="1"/>
  <c r="U426" i="1" s="1"/>
  <c r="U427" i="1" s="1"/>
  <c r="U428" i="1" s="1"/>
  <c r="U429" i="1" s="1"/>
  <c r="U430" i="1" s="1"/>
  <c r="U431" i="1" s="1"/>
  <c r="U432" i="1" s="1"/>
  <c r="U433" i="1" s="1"/>
  <c r="U434" i="1" s="1"/>
  <c r="U435" i="1" s="1"/>
  <c r="U436" i="1" s="1"/>
  <c r="U437" i="1" s="1"/>
  <c r="U438" i="1" s="1"/>
  <c r="U439" i="1" s="1"/>
  <c r="U440" i="1" s="1"/>
  <c r="G27" i="2"/>
  <c r="I27" i="2"/>
  <c r="K18" i="3"/>
  <c r="K25" i="2"/>
  <c r="K14" i="2"/>
  <c r="U441" i="1" l="1"/>
  <c r="U442" i="1" s="1"/>
  <c r="U443" i="1" s="1"/>
  <c r="U444" i="1" s="1"/>
  <c r="K27" i="2"/>
  <c r="U445" i="1" l="1"/>
  <c r="U446" i="1" s="1"/>
  <c r="U447" i="1" s="1"/>
  <c r="U448" i="1" s="1"/>
  <c r="U449" i="1" s="1"/>
  <c r="U450" i="1" s="1"/>
  <c r="U451" i="1" s="1"/>
  <c r="U452" i="1" s="1"/>
  <c r="U453" i="1" s="1"/>
  <c r="U454" i="1" s="1"/>
  <c r="U455" i="1" s="1"/>
  <c r="U456" i="1" s="1"/>
  <c r="U457" i="1" s="1"/>
  <c r="U458" i="1" s="1"/>
  <c r="U459" i="1" s="1"/>
  <c r="U460" i="1" s="1"/>
  <c r="U461" i="1" s="1"/>
  <c r="U462" i="1" s="1"/>
  <c r="U463" i="1" s="1"/>
  <c r="U464" i="1" s="1"/>
  <c r="U465" i="1" s="1"/>
  <c r="U466" i="1" s="1"/>
  <c r="U467" i="1" s="1"/>
  <c r="U468" i="1" s="1"/>
  <c r="U469" i="1" s="1"/>
  <c r="U470" i="1" s="1"/>
  <c r="U471" i="1" s="1"/>
  <c r="U472" i="1" s="1"/>
  <c r="U473" i="1" s="1"/>
  <c r="U474" i="1" s="1"/>
  <c r="U475" i="1" s="1"/>
  <c r="U476" i="1" s="1"/>
  <c r="U477" i="1" s="1"/>
  <c r="U478" i="1" s="1"/>
  <c r="U479" i="1" s="1"/>
  <c r="U480" i="1" s="1"/>
  <c r="U481" i="1" s="1"/>
  <c r="U482" i="1" s="1"/>
  <c r="U483" i="1" s="1"/>
  <c r="U484" i="1" s="1"/>
  <c r="U485" i="1" s="1"/>
  <c r="U486" i="1" s="1"/>
  <c r="U487" i="1" s="1"/>
  <c r="U488" i="1" s="1"/>
  <c r="U489" i="1" s="1"/>
  <c r="U490" i="1" s="1"/>
  <c r="U491" i="1" s="1"/>
  <c r="U492" i="1" s="1"/>
  <c r="U493" i="1" s="1"/>
  <c r="U494" i="1" s="1"/>
  <c r="U495" i="1" s="1"/>
  <c r="U496" i="1" s="1"/>
  <c r="U497" i="1" s="1"/>
  <c r="U498" i="1" s="1"/>
  <c r="U499" i="1" s="1"/>
  <c r="U500" i="1" s="1"/>
  <c r="U501" i="1" s="1"/>
  <c r="U502" i="1" s="1"/>
  <c r="U503" i="1" s="1"/>
  <c r="U504" i="1" s="1"/>
  <c r="U505" i="1" s="1"/>
  <c r="U506" i="1" s="1"/>
  <c r="U507" i="1" s="1"/>
  <c r="U508" i="1" s="1"/>
  <c r="U509" i="1" s="1"/>
  <c r="U510" i="1" s="1"/>
  <c r="U511" i="1" s="1"/>
  <c r="U512" i="1" s="1"/>
  <c r="U513" i="1" s="1"/>
  <c r="U514" i="1" s="1"/>
  <c r="U515" i="1" s="1"/>
  <c r="U516" i="1" s="1"/>
  <c r="U517" i="1" s="1"/>
  <c r="U518" i="1" s="1"/>
  <c r="U519" i="1" s="1"/>
  <c r="U520" i="1" s="1"/>
  <c r="U521" i="1" s="1"/>
  <c r="U522" i="1" s="1"/>
  <c r="U523" i="1" s="1"/>
  <c r="U524" i="1" s="1"/>
  <c r="U525" i="1" s="1"/>
  <c r="U526" i="1" s="1"/>
  <c r="U527" i="1" s="1"/>
  <c r="U528" i="1" s="1"/>
  <c r="U529" i="1" s="1"/>
  <c r="U530" i="1" s="1"/>
  <c r="U531" i="1" s="1"/>
  <c r="U532" i="1" s="1"/>
  <c r="U533" i="1" s="1"/>
  <c r="U534" i="1" s="1"/>
  <c r="U535" i="1" s="1"/>
  <c r="U536" i="1" s="1"/>
  <c r="U537" i="1" s="1"/>
  <c r="U538" i="1" s="1"/>
  <c r="U539" i="1" s="1"/>
  <c r="U540" i="1" s="1"/>
  <c r="U541" i="1" s="1"/>
  <c r="U542" i="1" s="1"/>
  <c r="U543" i="1" s="1"/>
  <c r="U544" i="1" s="1"/>
  <c r="U545" i="1" s="1"/>
  <c r="U546" i="1" s="1"/>
  <c r="U547" i="1" s="1"/>
  <c r="U548" i="1" s="1"/>
  <c r="U549" i="1" s="1"/>
  <c r="U550" i="1" s="1"/>
  <c r="U551" i="1" s="1"/>
  <c r="U552" i="1" s="1"/>
  <c r="U553" i="1" s="1"/>
  <c r="U554" i="1" s="1"/>
  <c r="U555" i="1" s="1"/>
  <c r="U556" i="1" s="1"/>
  <c r="U557" i="1" s="1"/>
  <c r="U558" i="1" s="1"/>
  <c r="U559" i="1" s="1"/>
  <c r="U560" i="1" s="1"/>
  <c r="U561" i="1" s="1"/>
  <c r="U562" i="1" s="1"/>
  <c r="U563" i="1" s="1"/>
  <c r="U564" i="1" s="1"/>
  <c r="U565" i="1" s="1"/>
  <c r="U566" i="1" s="1"/>
  <c r="U567" i="1" s="1"/>
  <c r="U568" i="1" s="1"/>
  <c r="U569" i="1" s="1"/>
  <c r="U570" i="1" s="1"/>
  <c r="U571" i="1" s="1"/>
  <c r="U572" i="1" s="1"/>
  <c r="U573" i="1" s="1"/>
  <c r="U574" i="1" s="1"/>
  <c r="U575" i="1" s="1"/>
  <c r="U576" i="1" s="1"/>
  <c r="U577" i="1" s="1"/>
  <c r="U578" i="1" s="1"/>
  <c r="U579" i="1" s="1"/>
  <c r="U580" i="1" s="1"/>
  <c r="U581" i="1" s="1"/>
  <c r="U582" i="1" s="1"/>
  <c r="U583" i="1" s="1"/>
  <c r="U584" i="1" s="1"/>
  <c r="U585" i="1" s="1"/>
  <c r="U586" i="1" s="1"/>
  <c r="U587" i="1" s="1"/>
  <c r="U588" i="1" s="1"/>
  <c r="U589" i="1" s="1"/>
  <c r="U590" i="1" s="1"/>
  <c r="U591" i="1" s="1"/>
  <c r="U592" i="1" s="1"/>
  <c r="U593" i="1" s="1"/>
  <c r="U594" i="1" s="1"/>
  <c r="U595" i="1" s="1"/>
  <c r="U596" i="1" s="1"/>
  <c r="U597" i="1" s="1"/>
  <c r="U598" i="1" s="1"/>
  <c r="U599" i="1" s="1"/>
  <c r="U600" i="1" s="1"/>
  <c r="U601" i="1" s="1"/>
  <c r="U602" i="1" s="1"/>
  <c r="U603" i="1" s="1"/>
  <c r="U604" i="1" s="1"/>
  <c r="U605" i="1" s="1"/>
  <c r="U606" i="1" s="1"/>
  <c r="U607" i="1" s="1"/>
  <c r="U608" i="1" s="1"/>
  <c r="U609" i="1" s="1"/>
  <c r="U610" i="1" s="1"/>
  <c r="U611" i="1" s="1"/>
  <c r="U612" i="1" s="1"/>
  <c r="U613" i="1" s="1"/>
  <c r="U614" i="1" s="1"/>
  <c r="U615" i="1" s="1"/>
  <c r="U616" i="1" s="1"/>
  <c r="U617" i="1" s="1"/>
  <c r="U618" i="1" s="1"/>
  <c r="U619" i="1" s="1"/>
  <c r="U620" i="1" s="1"/>
  <c r="U621" i="1" s="1"/>
  <c r="U622" i="1" s="1"/>
  <c r="U623" i="1" s="1"/>
  <c r="U624" i="1" s="1"/>
  <c r="U625" i="1" s="1"/>
  <c r="U626" i="1" s="1"/>
  <c r="U627" i="1" s="1"/>
  <c r="U628" i="1" s="1"/>
  <c r="U629" i="1" s="1"/>
  <c r="U630" i="1" s="1"/>
  <c r="U631" i="1" s="1"/>
  <c r="U632" i="1" s="1"/>
  <c r="U633" i="1" s="1"/>
  <c r="U634" i="1" s="1"/>
  <c r="U635" i="1" s="1"/>
  <c r="U636" i="1" s="1"/>
  <c r="U637" i="1" s="1"/>
  <c r="U638" i="1" s="1"/>
</calcChain>
</file>

<file path=xl/sharedStrings.xml><?xml version="1.0" encoding="utf-8"?>
<sst xmlns="http://schemas.openxmlformats.org/spreadsheetml/2006/main" count="903" uniqueCount="364">
  <si>
    <t>Income</t>
  </si>
  <si>
    <t>Date</t>
  </si>
  <si>
    <t>Subs</t>
  </si>
  <si>
    <t>Interest</t>
  </si>
  <si>
    <t>Other</t>
  </si>
  <si>
    <t>Expenditure</t>
  </si>
  <si>
    <t>Wing Subs</t>
  </si>
  <si>
    <t>Fundraising</t>
  </si>
  <si>
    <t>Total Expenditure</t>
  </si>
  <si>
    <t>Balance</t>
  </si>
  <si>
    <t>1019 (City of Stirling) Squadron Air Training Corps</t>
  </si>
  <si>
    <t>RECEIPTS</t>
  </si>
  <si>
    <t>Cadet Subscriptions</t>
  </si>
  <si>
    <t>Wing Grants</t>
  </si>
  <si>
    <t>Travel Expenses Refunds</t>
  </si>
  <si>
    <t>PAYMENTS</t>
  </si>
  <si>
    <t>Wing Subscriptions</t>
  </si>
  <si>
    <t>Telephone and Broadband</t>
  </si>
  <si>
    <t>Surplus for year</t>
  </si>
  <si>
    <t>Balance per bank</t>
  </si>
  <si>
    <t>Petty Cash Balance</t>
  </si>
  <si>
    <t>Bank and Cash in Hand</t>
  </si>
  <si>
    <t>Opening Balance</t>
  </si>
  <si>
    <t>Surplus/(deficit) for year</t>
  </si>
  <si>
    <t>Closing Balance</t>
  </si>
  <si>
    <t>General Funds</t>
  </si>
  <si>
    <t>Assets</t>
  </si>
  <si>
    <t>Kitchen Equipment</t>
  </si>
  <si>
    <t>Sports Equipment</t>
  </si>
  <si>
    <t>All funds unrestricted</t>
  </si>
  <si>
    <t>Total</t>
  </si>
  <si>
    <t>Note 1</t>
  </si>
  <si>
    <t>Approved by Trustees and signed on their behalf</t>
  </si>
  <si>
    <t>Chairperson</t>
  </si>
  <si>
    <t>Treasurer</t>
  </si>
  <si>
    <r>
      <t>Note 1</t>
    </r>
    <r>
      <rPr>
        <sz val="10"/>
        <rFont val="Arial"/>
        <family val="2"/>
      </rPr>
      <t xml:space="preserve">  Assets are valued at replacement cost</t>
    </r>
  </si>
  <si>
    <t>Totals for year</t>
  </si>
  <si>
    <t>Canteen</t>
  </si>
  <si>
    <t>Chq no/Pay In</t>
  </si>
  <si>
    <t>Training/Transport</t>
  </si>
  <si>
    <t>Canteen/Uniform Deposits</t>
  </si>
  <si>
    <t>Total Income</t>
  </si>
  <si>
    <t>Fuel Refunds</t>
  </si>
  <si>
    <t>Canteen &amp; Petty cash</t>
  </si>
  <si>
    <t>Training &amp; Transport</t>
  </si>
  <si>
    <t>Cadet Excursions</t>
  </si>
  <si>
    <t>Misc Equipment</t>
  </si>
  <si>
    <t>BALANCE B/F</t>
  </si>
  <si>
    <t>Equipment &amp; Misc</t>
  </si>
  <si>
    <t>Canteen / Petty Cash</t>
  </si>
  <si>
    <t>mini bus</t>
  </si>
  <si>
    <t xml:space="preserve">Fundraising </t>
  </si>
  <si>
    <t>Misc / Dine In</t>
  </si>
  <si>
    <t>Gold DofE deposits and fundraising</t>
  </si>
  <si>
    <t>Computer, presentation display equipment &amp; Flight Sim</t>
  </si>
  <si>
    <t>Receipts and payments account for year ended 31 March 2026</t>
  </si>
  <si>
    <t>Statement of Balances as at 31st March 2026</t>
  </si>
  <si>
    <t>YAQOOB ADNAN</t>
  </si>
  <si>
    <t>MEIKLE</t>
  </si>
  <si>
    <t>FRASER FINN MOLONEY</t>
  </si>
  <si>
    <t>MCLEOD E</t>
  </si>
  <si>
    <t>FETTES</t>
  </si>
  <si>
    <t>MACLEAN</t>
  </si>
  <si>
    <t>GUTHRIE</t>
  </si>
  <si>
    <t>GALLOWAY</t>
  </si>
  <si>
    <t>MCPHEE</t>
  </si>
  <si>
    <t>HAMILTON</t>
  </si>
  <si>
    <t>NYE</t>
  </si>
  <si>
    <t>LIM</t>
  </si>
  <si>
    <t>BEVERAGE</t>
  </si>
  <si>
    <t>SPRUCE</t>
  </si>
  <si>
    <t>SMYK</t>
  </si>
  <si>
    <t>BUCHANAN</t>
  </si>
  <si>
    <t>RODGER</t>
  </si>
  <si>
    <t>DIXON</t>
  </si>
  <si>
    <t>SERVICE CHARGE</t>
  </si>
  <si>
    <t>RENDALLS</t>
  </si>
  <si>
    <t>Bank fees</t>
  </si>
  <si>
    <t>MICHALAK</t>
  </si>
  <si>
    <t>BRUCE</t>
  </si>
  <si>
    <t>PARK</t>
  </si>
  <si>
    <t>HARROWER</t>
  </si>
  <si>
    <t>MACGREGOR</t>
  </si>
  <si>
    <t>VAUGHAN</t>
  </si>
  <si>
    <t>REES</t>
  </si>
  <si>
    <t>CONNELLY</t>
  </si>
  <si>
    <t>CAKKAGHAN</t>
  </si>
  <si>
    <t>BRAY</t>
  </si>
  <si>
    <t>DAISY COMMS LTD</t>
  </si>
  <si>
    <t>PHONE</t>
  </si>
  <si>
    <t>JAMES</t>
  </si>
  <si>
    <t>MURRAY</t>
  </si>
  <si>
    <t>TYRELL</t>
  </si>
  <si>
    <t>BISSET</t>
  </si>
  <si>
    <t>MEEKIN</t>
  </si>
  <si>
    <t>STEVEN</t>
  </si>
  <si>
    <t>RICHARDSON</t>
  </si>
  <si>
    <t>MOFFAT</t>
  </si>
  <si>
    <t>MARSHALL</t>
  </si>
  <si>
    <t>KELLY</t>
  </si>
  <si>
    <t>PINKERTON WALLACE GILLESPIE</t>
  </si>
  <si>
    <t>BROWNLEE</t>
  </si>
  <si>
    <t xml:space="preserve">PALUCH </t>
  </si>
  <si>
    <t>RAFAL SMYK</t>
  </si>
  <si>
    <t>HMG COLL TRAVEL</t>
  </si>
  <si>
    <t>MCKAIL CALLAGHAN</t>
  </si>
  <si>
    <t>CALLAGHAN CONNELLY</t>
  </si>
  <si>
    <t>MURRAY EMILY IMRIE</t>
  </si>
  <si>
    <t>LOCHART</t>
  </si>
  <si>
    <t>FORBES</t>
  </si>
  <si>
    <t>GOLD DOFE BROWNLEE</t>
  </si>
  <si>
    <t>CENTRAL SCOT WING DOFE</t>
  </si>
  <si>
    <t>BROWNLEE - GOLD DOFE</t>
  </si>
  <si>
    <t>FETTES - GOLD DOFE</t>
  </si>
  <si>
    <t>STIRLING CAR SHOW</t>
  </si>
  <si>
    <t>DONNACHIE CURRIE</t>
  </si>
  <si>
    <t>CALLAGHAN MCKAIL</t>
  </si>
  <si>
    <t>IMRIE</t>
  </si>
  <si>
    <t>JAMES - FIELDCRAFT</t>
  </si>
  <si>
    <t>ATC GP FUND</t>
  </si>
  <si>
    <t>CENTRAL SCOT WING SUBS</t>
  </si>
  <si>
    <t>HODGES</t>
  </si>
  <si>
    <t>MOLONEY</t>
  </si>
  <si>
    <t>SHEARER</t>
  </si>
  <si>
    <t>RICHARDS</t>
  </si>
  <si>
    <t>CLIFFORD GODBY</t>
  </si>
  <si>
    <t>COWAN ZARA PRIOR</t>
  </si>
  <si>
    <t>KOHN OSCAR</t>
  </si>
  <si>
    <t>TUCKER</t>
  </si>
  <si>
    <t>PINKERTON WALLACE GILLESPIE - CAMP</t>
  </si>
  <si>
    <t>HAMILTON - CAMP</t>
  </si>
  <si>
    <t>FINN MOLONEY</t>
  </si>
  <si>
    <t>TYRELL - CAMP</t>
  </si>
  <si>
    <t>DIXON - CAMP</t>
  </si>
  <si>
    <t>NICOL</t>
  </si>
  <si>
    <t xml:space="preserve">HAMILTON </t>
  </si>
  <si>
    <t>HAMILL</t>
  </si>
  <si>
    <t>CENTRAL SCOT WING - CAMP</t>
  </si>
  <si>
    <t>ATC STIRLING CAMP</t>
  </si>
  <si>
    <t>EAGLE CAMP</t>
  </si>
  <si>
    <t xml:space="preserve">TYRELL </t>
  </si>
  <si>
    <t>PINKERTON WALLLACE GILLESPIE</t>
  </si>
  <si>
    <t>LIM - MEDICAL</t>
  </si>
  <si>
    <t>COUSINS</t>
  </si>
  <si>
    <t>GODBY</t>
  </si>
  <si>
    <t xml:space="preserve">LIM  </t>
  </si>
  <si>
    <t>DINE IN - MOFFAT</t>
  </si>
  <si>
    <t>DINE IN - JONES</t>
  </si>
  <si>
    <t>DINE IN - SMYK</t>
  </si>
  <si>
    <t>YOUNG</t>
  </si>
  <si>
    <t>DINE IN - FETTES</t>
  </si>
  <si>
    <t>TYRRELL</t>
  </si>
  <si>
    <t>GRIEVE</t>
  </si>
  <si>
    <t>FRASER</t>
  </si>
  <si>
    <t xml:space="preserve">DIXON  </t>
  </si>
  <si>
    <t>DINE IN - MEEKIN</t>
  </si>
  <si>
    <t>DINE IN - FORBES</t>
  </si>
  <si>
    <t>CALLANDER MEDICAL - LIM</t>
  </si>
  <si>
    <t>MEDICAL - LIM</t>
  </si>
  <si>
    <t>DINE IN BAND</t>
  </si>
  <si>
    <t>XMAS STAFF GIFTS</t>
  </si>
  <si>
    <t>DINE IN - TYRELL</t>
  </si>
  <si>
    <t>DINE IN - MOLONEY</t>
  </si>
  <si>
    <t>DINE IN - NYE</t>
  </si>
  <si>
    <t>CADET XMAS GIFT CARDS</t>
  </si>
  <si>
    <t>DINE IN - GALLOWAY</t>
  </si>
  <si>
    <t>TROPHY ENGRAVUBG D WATSON</t>
  </si>
  <si>
    <t>CALLAGHAN</t>
  </si>
  <si>
    <t>DINE IN - JAMES</t>
  </si>
  <si>
    <t>DINE IN - MACLEAN</t>
  </si>
  <si>
    <t>DINE IN - BISSET</t>
  </si>
  <si>
    <t>DINE IN - DIXON</t>
  </si>
  <si>
    <t>DINE IN - REES</t>
  </si>
  <si>
    <t>DINE IN - TUCKER</t>
  </si>
  <si>
    <t>DINE IN - CURRIE</t>
  </si>
  <si>
    <t>DINE IN - BROWNLEE</t>
  </si>
  <si>
    <t>DINE IN - LIM</t>
  </si>
  <si>
    <t>FPI</t>
  </si>
  <si>
    <t>NIGEL BISSET CADET BISSET CBSOX0053241611302 826805     30 22DEC25 00:53</t>
  </si>
  <si>
    <t>EMMA TYRRELL TYRRELL CBSOX0050072014186 826219     30 22DEC25 00:50</t>
  </si>
  <si>
    <t>MRS LINDSAY BROWNL BROWNLEE FO2512291500003363 090136     40 29DEC25 15:01</t>
  </si>
  <si>
    <t>GAYNOR PINKERTON WALLACE GILLESPIE 251228230604217984 876401     30 29DEC25 02:18</t>
  </si>
  <si>
    <t>JENNIFER DONNACHIE A CURRIE HUBX519899DF4C3FB4 090128     30 29DEC25 01:33</t>
  </si>
  <si>
    <t>CLARE MOFFAT MOFFAT HUBX9F486399A24969 090132     30 29DEC25 01:31</t>
  </si>
  <si>
    <t>PAY</t>
  </si>
  <si>
    <t>SERVICE CHARGES REF : 473341093</t>
  </si>
  <si>
    <t>AMIE KELLY KELLY CBSOX0503572436899 827018     30 30DEC25 05:03</t>
  </si>
  <si>
    <t>SHEARER DMA/REV SHEARER C 27023027136294000R 831739     30 30DEC25 02:33</t>
  </si>
  <si>
    <t>FIONA HODGES &amp; JAM HODGES W &amp; O PN1HB2E995MMI0DQOL 040004     10 31DEC25 02:01</t>
  </si>
  <si>
    <t>DINE IN - S RENDALL DINING RENDALL 500000001686472585 804772     10 21DEC25 21:12</t>
  </si>
  <si>
    <t>DINE IN GAYNOR PINKERTON DINING/GILLESPIE 251221074333416751 876401     10 21DEC25 07:43</t>
  </si>
  <si>
    <t>DINE IN - HON WONG DINING-WONG PXIXR5WRK7G4YWARX1 040004     10 29DEC25 22:22</t>
  </si>
  <si>
    <t>DINE IN - HOOKS K &amp; L DINING.HOOKS 15184949583926000R 831809     10 29DEC25 18:49</t>
  </si>
  <si>
    <t>NICOL BARRY NICOL C FP26001O43830316 070116     30 02JAN26 04:50</t>
  </si>
  <si>
    <t>NYE MICHAEL MAX NYE FP26001O43442174 070116     30 02JAN26 04:15</t>
  </si>
  <si>
    <t>LOUISE BUCHANAN BUCHANAN 260101230744480176 877901     30 02JAN26 03:50</t>
  </si>
  <si>
    <t>MEIKLE CLAIRE MEIKLE J FP26001O43152862 070116     30 02JAN26 03:38</t>
  </si>
  <si>
    <t>RODGER G &amp; J /CA RODGER J 54013407315456000R 831515     30 02JAN26 03:07</t>
  </si>
  <si>
    <t>LIM C J LIM AND I LIM 4244019064321002SO 400707     30 02JAN26 02:30</t>
  </si>
  <si>
    <t>ADELLE GALLOWAY S GALLOWAY CBSOX0218222436667 826805     30 02JAN26 02:18</t>
  </si>
  <si>
    <t>ADELLE GALLOWAY L GALLOWAY CBSOX0218082436448 826805     30 02JAN26 02:18</t>
  </si>
  <si>
    <t>DIXON A &amp; S/ SELEC OLIVIA 27013100928748000R 832709     30 02JAN26 02:02</t>
  </si>
  <si>
    <t>HAMILL S HAMILL 59013244460794000R 831603     30 02JAN26 01:58</t>
  </si>
  <si>
    <t>CLIFFORD GODBY GODBYC HUBXBC8EDEFB983DA5 090126     30 02JAN26 01:18</t>
  </si>
  <si>
    <t>RAFAL SMYK SMYK O HUBXDC76FC3F870FFD 090130     30 02JAN26 01:18</t>
  </si>
  <si>
    <t>STEVEN FETTES FETTES HUBXBCC100127ECBF7 090128     30 02JAN26 01:17</t>
  </si>
  <si>
    <t>MACLEAN&amp;MACLEAN LEWIS MACLEAN 0100683564321014SO 404761     30 02JAN26 01:12</t>
  </si>
  <si>
    <t>SO</t>
  </si>
  <si>
    <t>K HAMILTON IAIN HAMILTON</t>
  </si>
  <si>
    <t>K GOHRISCH FORBES FORBES S</t>
  </si>
  <si>
    <t>D COUSINS COUSINS</t>
  </si>
  <si>
    <t>F FRASER FINN MOLONEY</t>
  </si>
  <si>
    <t>T RENDALL RENDALL S</t>
  </si>
  <si>
    <t>ANGELA BRUCE LISA BRUCE CBSOX0047543415478 826805     30 06JAN26 00:47</t>
  </si>
  <si>
    <t>FIONA MACGREGOR MACGREGOR HUBX32307D07FF6298 090131     30 08JAN26 00:10</t>
  </si>
  <si>
    <t>JAMES HARROWER HARROWER HUBXEA8AD88DED1675 090130     30 08JAN26 00:10</t>
  </si>
  <si>
    <t>COWAN ZARA PRIOR E 21023044778020000R 832709     30 09JAN26 02:30</t>
  </si>
  <si>
    <t>GILLIAN REES &amp; MAL KYLE REES P70WIGQQSXZGFIYN32 040003     10 09JAN26 00:36</t>
  </si>
  <si>
    <t xml:space="preserve"> </t>
  </si>
  <si>
    <t>Dine In - EPPS KE DINING-CHERRY 62195925741875000N 603020     10 05JAN26 19:59</t>
  </si>
  <si>
    <t>Dine In - S COCKRAM DINING COCKRAM 300000001697567659 800647     10 05JAN26 16:31</t>
  </si>
  <si>
    <t>Dine In - MARTIN KHD (1) DINING-MARTIN RP4679963005895100 200574     10 04JAN26 11:08</t>
  </si>
  <si>
    <t>Dine In - S CLARK DINING CLARK.E 200000001689782606 800611     10 04JAN26 22:11</t>
  </si>
  <si>
    <t>Dine In - ORLA CHARLESTON DO DININGDODD E781265DZ1YEXVJ06M 608371     10 06JAN26 20:55</t>
  </si>
  <si>
    <t>Dine In - HAZEL WELSH DININGDODD ZLW5NP7XJGOZQ214JM 608371     10 06JAN26 21:31</t>
  </si>
  <si>
    <t>Dine In - MARCEL SZLAMA DININGCHERRY+1 REV677423514942141 230120     10 06JAN26 23:32</t>
  </si>
  <si>
    <t>Dine In - LEUNG DINING NG 014154743171701001 401262     10 07JAN26 17:13</t>
  </si>
  <si>
    <t>Dine In - TOBIN LA FS TOBIN - DINING 38211521408650000R 832237     10 07JAN26 21:15</t>
  </si>
  <si>
    <t>Dine In -MASON MAXWELL DINING MAXWELL HUBXF102C5CE058067 090130     10 08JAN26 16:47</t>
  </si>
  <si>
    <t>Dine In -EGAN MARC J DINING EGAN 44215354348730000R 832127     10 08JAN26 21:53</t>
  </si>
  <si>
    <t>FPO</t>
  </si>
  <si>
    <t>BAND - WILLIAM EWAN 200000001693094501 1019 SQUADRON ATC 802260 10 11JAN26 09:59</t>
  </si>
  <si>
    <t>L MCKAIL CALLAGHAN H</t>
  </si>
  <si>
    <t>DINE IN - POTTS V PLATINUM POTTS V DINE IN 43044249662565000R 831739 10 14JAN26 04:42</t>
  </si>
  <si>
    <t>VAUGHAN C VAUGHAN RP4651482020462300 200077 30 12JAN26 01:22</t>
  </si>
  <si>
    <t>BRAY M &amp; M BRAY 29013030235799000R 832709 30 12JAN26 01:32</t>
  </si>
  <si>
    <t>KOHN&amp;PARRY KOHN OSCAR 5811425454321114SO 404759 30 12JAN26 02:13</t>
  </si>
  <si>
    <t>DINE IN - S GREEN ISABELLA GREEN 300000001701299084 800581 10 12JAN26 20:53</t>
  </si>
  <si>
    <t>DINE IN - WENDY WRIGHT DININGWRIGHTF HUBX8284B397590CD1 090127 10 12JAN26 20:58</t>
  </si>
  <si>
    <t>DINE IN - TAIT CM DINNING TAIT RP4659989962453100 203713 10 13JAN26 09:29</t>
  </si>
  <si>
    <t>DINE IN - L MCKAIL DINE IN CALLAGHAN 400000001703182568 804856 10 13JAN26 18:23</t>
  </si>
  <si>
    <t>DINE IN - FIONA MACGREGOR DININGMACGREGOR HUBX31AA036BB93BB7 090131 10 13JAN26 21:16</t>
  </si>
  <si>
    <t>JENNIFER WILLIAMS DINING WILLIAMS 54394628888604212 070116 10 14JAN26 17:25</t>
  </si>
  <si>
    <t>JUDITH SHAW DINING SHAW 260114221148869748 301353 10 14JAN26 22:11</t>
  </si>
  <si>
    <t>F JAMES JAMES</t>
  </si>
  <si>
    <t>KIRSTEEN MURRAY EMILY IMRIE HUBX2FE615C3EC8E71 090128 30 15JAN26 00:17</t>
  </si>
  <si>
    <t>VAUGHAN C DINING VAUGHAN RP4659980304416600 200077 10 15JAN26 22:02</t>
  </si>
  <si>
    <t>DAISY COMMS LTD ITT86810</t>
  </si>
  <si>
    <t>DD</t>
  </si>
  <si>
    <t>L TUCKER TUCKER R</t>
  </si>
  <si>
    <t>ANGELA BRUCE DINING BRUCE CBBPI1819085063879 826805 10 16JAN26 18:19</t>
  </si>
  <si>
    <t>YOUNG D DUNCAN YOUNG 03133047597118000R 831518 30 19JAN26 13:31</t>
  </si>
  <si>
    <t>B PATEL PATEL 500000001701598769 804853 10 20JAN26 07:46</t>
  </si>
  <si>
    <t>EMMA TYRRELL TYRRELL CBSOX0048305103470 826219 30 21JAN26 00:48</t>
  </si>
  <si>
    <t>NIGEL BISSET CADET BISSET CBSOX0049415127375 826805 30 21JAN26 00:49</t>
  </si>
  <si>
    <t>STEWART A &amp;L STEWART K 21023041440484000R 834800 30 21JAN26 02:31</t>
  </si>
  <si>
    <t>GRIFFITHS C &amp; D GRIFFITHS 24183826346467000N 542147 10 21JAN26 18:38</t>
  </si>
  <si>
    <t>SNEDDON F &amp; G MURRAY SNEDDON 53023034759061000R 831924     30 22JAN26 02:32</t>
  </si>
  <si>
    <t>FIONA HODGES &amp; JAM DINING HODGES P7VNFSKWEBF8X411P0 040004     10 23JAN26 17:00</t>
  </si>
  <si>
    <t>COWAN ZARA DINING PRIOR 50164306584028000R 832709     10 23JAN26 16:43</t>
  </si>
  <si>
    <t>GAYNOR PINKERTON WALLACE GILLESPIE 260125230423523414 876401     30 26JAN26 01:13</t>
  </si>
  <si>
    <t>CLARE MOFFAT MOFFAT HUBX8102B80A393662 090132     30 26JAN26 00:41</t>
  </si>
  <si>
    <t>JENNIFER DONNACHIE A CURRIE HUBXA1D40AF7583A06 090128     30 27JAN26 00:13</t>
  </si>
  <si>
    <t>LINDSAY BROWNLEE BROWNLEE HUBXF59D24F7328EE0 090136     30 27JAN26 00:13</t>
  </si>
  <si>
    <t>AMIE KELLY ARCHIE KELLY CBBPI1606367033085 827018     10 29JAN26 16:06</t>
  </si>
  <si>
    <t>SHEARER DMA/REV SHEARER C 30023104865420000R 831739     30 30JAN26 02:40</t>
  </si>
  <si>
    <t>AMIE KELLY KELLY CBSOX0055156826001 827018     30 30JAN26 00:55</t>
  </si>
  <si>
    <t>E CHIBHEMA MONIQUE MATSIKA 200000001705700018 111126     10 02FEB26 18:40</t>
  </si>
  <si>
    <t>LOUISE BUCHANAN BUCHANAN 260201230724540689 877901     30 02FEB26 03:39</t>
  </si>
  <si>
    <t>DIXON A &amp; S/ SELEC OLIVIA 14013104316957000R 832709     30 02FEB26 03:05</t>
  </si>
  <si>
    <t>LIM C J LIM AND I LIM 8544291164321002SO 400707     30 02FEB26 02:31</t>
  </si>
  <si>
    <t>ADELLE GALLOWAY S GALLOWAY CBSOX0214147043136 826805     30 02FEB26 02:14</t>
  </si>
  <si>
    <t>ADELLE GALLOWAY L GALLOWAY CBSOX0214077043021 826805     30 02FEB26 02:14</t>
  </si>
  <si>
    <t>RODGER G &amp; J /CA RODGER J 53013428345161000R 831515     30 02FEB26 02:12</t>
  </si>
  <si>
    <t>NICOL BARRY NICOL C FP26032O53011246 070116     30 02FEB26 01:45</t>
  </si>
  <si>
    <t>CLIFFORD GODBY GODBYC HUBX60E88CB6E2E2CF 090126     30 02FEB26 01:15</t>
  </si>
  <si>
    <t>RAFAL SMYK SMYK O HUBX4F575E8FD478D0 090130     30 02FEB26 01:15</t>
  </si>
  <si>
    <t>STEVEN FETTES FETTES HUBXA198C1F07099C0 090128     30 02FEB26 01:15</t>
  </si>
  <si>
    <t>MACLEAN&amp;MACLEAN LEWIS MACLEAN 9590384464321014SO 404761     30 02FEB26 01:13</t>
  </si>
  <si>
    <t>NYE MICHAEL MAX NYE FP26032O52641305 070116     30 02FEB26 00:59</t>
  </si>
  <si>
    <t>MEIKLE CLAIRE MEIKLE J FP26032O52365795 070116     30 02FEB26 00:29</t>
  </si>
  <si>
    <t>B PATEL PATEL</t>
  </si>
  <si>
    <t>TASHINGA KUIPA NAKEIM CHIKANDA PQZ0EAZUMAEXZIC6L0 040003     10 31JAN26 15:34</t>
  </si>
  <si>
    <t>TASHINGA KUIPA NAKEISHA CHIKANDA PSPMDTRG6DAPRC2GHU 040003     10 31JAN26 15:31</t>
  </si>
  <si>
    <t>FIONA HODGES &amp; JAM HODGES W &amp; O PQUTND4WA5ZDU6UA8K 040004     10 31JAN26 02:12</t>
  </si>
  <si>
    <t>SERVICE CHARGES REF : 475790450</t>
  </si>
  <si>
    <t>COWAN ZARA PRIOR E 59013025344454000R 832709     30 09FEB26 01:30</t>
  </si>
  <si>
    <t>VAUGHAN C VAUGHAN RP4651482027568900 200077     30 09FEB26 01:17</t>
  </si>
  <si>
    <t>GILLIAN REES &amp; MAL KYLE REES PIEJCAQ32QL6NHA35I 040003     10 09FEB26 00:35</t>
  </si>
  <si>
    <t>FIONA MACGREGOR MACGREGOR HUBX5C1ED237880AFA 090131     30 09FEB26 00:28</t>
  </si>
  <si>
    <t>JAMES HARROWER HARROWER HUBX892E283EC7ED36 090130     30 09FEB26 00:26</t>
  </si>
  <si>
    <t>BRAY M &amp; M BRAY 45023021135943000R 832709     30 11FEB26 02:31</t>
  </si>
  <si>
    <t>KOHN&amp;PARRY KOHN OSCAR 9146701354321114SO 404759     30 12FEB26 02:07</t>
  </si>
  <si>
    <t>GOULD M GOULD 34023123465338000N 560069     30 13FEB26 02:33</t>
  </si>
  <si>
    <t>KIRSTEEN MURRAY EMILY IMRIE HUBXDC372B15228BA9 090128     30 16FEB26 00:32</t>
  </si>
  <si>
    <t>YOUNG D DUNCAN YOUNG 19023043611316000R 831518     30 17FEB26 02:32</t>
  </si>
  <si>
    <t>GRIFFITHS C &amp; D GRIFFITHS 39013221769413000N 542147     30 23FEB26 01:56</t>
  </si>
  <si>
    <t>STEWART A &amp;L STEWART K 04013058005079000R 834800     30 23FEB26 01:40</t>
  </si>
  <si>
    <t>SNEDDON F &amp; G MURRAY SNEDDON 07013029704379000R 831924     30 23FEB26 01:31</t>
  </si>
  <si>
    <t>NIGEL BISSET CADET BISSET CBSOX0050449070688 826805     30 23FEB26 00:50</t>
  </si>
  <si>
    <t>EMMA TYRRELL TYRRELL CBSOX0048369078014 826219     30 23FEB26 00:48</t>
  </si>
  <si>
    <t>UNIVERSITY OF STIR 600000001721489715 1075546 404160     10 25FEB26 19:06</t>
  </si>
  <si>
    <t>CLARE MOFFAT MOFFAT HUBX4EF26CC3564488 090132     30 25FEB26 00:16</t>
  </si>
  <si>
    <t>GAYNOR PINKERTON WALLACE GILLESPIE 260225230347715038 876401     30 26FEB26 00:30</t>
  </si>
  <si>
    <t>JENNIFER DONNACHIE A CURRIE HUBX1F8478480E410A 090128     30 27FEB26 00:26</t>
  </si>
  <si>
    <t>RODGER G &amp; J /CA RODGER J 59133217382909000R 831515     30 02MAR26 13:32</t>
  </si>
  <si>
    <t>LOUISE BUCHANAN BUCHANAN 260301230835083319 877901     30 02MAR26 05:15</t>
  </si>
  <si>
    <t>AMIE KELLY KELLY CBSOX0244530011599 827018     30 02MAR26 02:44</t>
  </si>
  <si>
    <t>LIM C J LIM AND I LIM 4738810264321002SO 400707     30 02MAR26 02:37</t>
  </si>
  <si>
    <t>ADELLE GALLOWAY L GALLOWAY CBSOX0234430012628 826805     30 02MAR26 02:34</t>
  </si>
  <si>
    <t>ADELLE GALLOWAY S GALLOWAY CBSOX0234349870588 826805     30 02MAR26 02:34</t>
  </si>
  <si>
    <t>NICOL BARRY NICOL C FP26060O50202660 070116     30 02MAR26 02:01</t>
  </si>
  <si>
    <t>SHEARER DMA/REV SHEARER C 45013222064507000R 831739     30 02MAR26 01:46</t>
  </si>
  <si>
    <t>CLIFFORD GODBY GODBYC HUBX4769E7029709B6 090126     30 02MAR26 01:35</t>
  </si>
  <si>
    <t>RAFAL SMYK SMYK O HUBXAF767256495B97 090130     30 02MAR26 01:34</t>
  </si>
  <si>
    <t>STEVEN FETTES FETTES HUBX1CE4F386F53B4E 090128     30 02MAR26 01:34</t>
  </si>
  <si>
    <t>DIXON A &amp; S/ SELEC OLIVIA 21013115898693000R 832709     30 02MAR26 01:33</t>
  </si>
  <si>
    <t>MACLEAN&amp;MACLEAN LEWIS MACLEAN 9923387074321014SO 404761     30 02MAR26 01:12</t>
  </si>
  <si>
    <t>MEIKLE CLAIRE MEIKLE J FP26060O49409700 070116     30 02MAR26 00:36</t>
  </si>
  <si>
    <t>MRS LINDSAY BROWNL BROWNLEE HUBX4E4B41C79C8E97 090136     40 28FEB26 07:31</t>
  </si>
  <si>
    <t>FIONA HODGES &amp; JAM HODGES W &amp; O PEX2B32QFWM36TX2V7 040004     10 28FEB26 02:33</t>
  </si>
  <si>
    <t>SERVICE CHARGES REF : 478264075</t>
  </si>
  <si>
    <t>VAUGHAN C VAUGHAN RP4651482034884700 200077     30 09MAR26 01:19</t>
  </si>
  <si>
    <t>GILLIAN REES &amp; MAL KYLE REES PQLE18UT27XORTHBWO 040003     10 09MAR26 00:32</t>
  </si>
  <si>
    <t>FIONA MACGREGOR MACGREGOR HUBX18C91DBA81AD2B 090131     30 09MAR26 00:28</t>
  </si>
  <si>
    <t>JAMES HARROWER HARROWER HUBX3FFEB13162A2CD 090130     30 09MAR26 00:26</t>
  </si>
  <si>
    <t>HMG 6075 HMG 6075 COLL TRAV 54152349420664000N 607080     10 11MAR26 15:23</t>
  </si>
  <si>
    <t>HMG 6075 HMG 6075 COLL TRAV 32152349208967000N 607080     10 11MAR26 15:23</t>
  </si>
  <si>
    <t>HMG 6075 HMG 6075 COLL TRAV 33152349210342000N 607080     10 11MAR26 15:23</t>
  </si>
  <si>
    <t>HMG 6075 HMG 6075 COLL TRAV 63152348800504000N 607080     10 11MAR26 15:23</t>
  </si>
  <si>
    <t>HMG 6075 HMG 6075 COLL TRAV 61152348436686000N 607080     10 11MAR26 15:23</t>
  </si>
  <si>
    <t>AMIE KELLY KELLY CBBPI1438540693807 827018     10 11MAR26 14:38</t>
  </si>
  <si>
    <t>HMG 6075 HMG 6075 COLL TRAV 51114432780440000N 607080     10 11MAR26 11:44</t>
  </si>
  <si>
    <t>HMG 6075 HMG 6075 COLL TRAV 46114432699782000N 607080     10 11MAR26 11:44</t>
  </si>
  <si>
    <t>BRAY M &amp; M BRAY 04023036234061000R 832709     30 11MAR26 02:33</t>
  </si>
  <si>
    <t>KOHN&amp;PARRY KOHN OSCAR 5299228354321114SO 404759     30 12MAR26 02:07</t>
  </si>
  <si>
    <t>GOULD M GOULD 39023121816324000N 560069     30 13MAR26 02:37</t>
  </si>
  <si>
    <t>KIRSTEEN MURRAY EMILY IMRIE HUBX9EE2D7238EA8AB 090128     30 16MAR26 00:32</t>
  </si>
  <si>
    <t>ZANETA SMYK SMYK-PHOENIX 260317081911822381 876401     10 17MAR26 08:19</t>
  </si>
  <si>
    <t>YOUNG D DUNCAN YOUNG 35023105999750000R 831518     30 17MAR26 02:32</t>
  </si>
  <si>
    <t>CENTRAL SCOT WING 600000001733313088 1019CITYOFSTIRLING 800626     10 17MAR26 21:17</t>
  </si>
  <si>
    <t>F JAMES JAMES-PHEONIX 600000001733742601 804856     10 18MAR26 18:42</t>
  </si>
  <si>
    <t>DELINA SPALDING 100000001725324879 LIVELINES TACKLE 090129     10 19MAR26 19:18</t>
  </si>
  <si>
    <t>SUSAN CURRIE &amp; STE CURRIE - PHOENIX PCQ8J3IIMWDJP0ZDIX 040003     10 23MAR26 16:44</t>
  </si>
  <si>
    <t>F FRASER PHOENIX MOLONEY 100000001727387238 809129     10 23MAR26 16:37</t>
  </si>
  <si>
    <t>E TYRRELL GARELOCH - TYRRELL 300000001739895705 804614     10 23MAR26 15:19</t>
  </si>
  <si>
    <t>S RENDALL RENDALL-PHEONIX 300000001739804660 804772     10 23MAR26 12:35</t>
  </si>
  <si>
    <t>GAYNOR PINKERTON GILLESPIE-PHOENIX 260323054156511278 876401     10 23MAR26 05:41</t>
  </si>
  <si>
    <t>SNEDDON F &amp; G MURRAY SNEDDON 34013038455698000R 831924     30 23MAR26 01:41</t>
  </si>
  <si>
    <t>GRIFFITHS C &amp; D GRIFFITHS 62013216871996000N 542147     30 23MAR26 01:35</t>
  </si>
  <si>
    <t>STEWART A &amp;L STEWART K 57013101855828000R 834800     30 23MAR26 01:34</t>
  </si>
  <si>
    <t>NIGEL BISSET CADET BISSET CBSOX0050442821280 826805     30 23MAR26 00:50</t>
  </si>
  <si>
    <t>EMMA TYRRELL TYRRELL CBSOX0048312829152 826219     30 23MAR26 00:48</t>
  </si>
  <si>
    <t>KIRSTEEN MURRAY EMILY IMRIE HUBX2AD39C199BD58C 090129     10 22MAR26 20:14</t>
  </si>
  <si>
    <t>CLARE MOFFAT MOFFAT HUBXC755AC40C40877 090132     30 25MAR26 00:17</t>
  </si>
  <si>
    <t>GAYNOR PINKERTON WALLACE GILLESPIE 260325230357912929 876401     30 26MAR26 00:29</t>
  </si>
  <si>
    <t>JENNIFER DONNACHIE A CURRIE HUBX9D90B5E67B4109 090128     30 27MAR26 00:26</t>
  </si>
  <si>
    <t>LINDSAY BROWNLEE BROWNLEE HUBX5F21FFEEAE0858 090136     30 27MAR26 00:26</t>
  </si>
  <si>
    <t>SHEARER DMA/REV SHEARER C 61013106738492000R 831739     30 30MAR26 01:37</t>
  </si>
  <si>
    <t>AMIE KELLY KELLY CBSOX0058513413553 827018     30 30MAR26 00:58</t>
  </si>
  <si>
    <t>SERVICE CHARGES REF : 480744555</t>
  </si>
  <si>
    <t>ATC  GP FUND 600000001740827178 1019 STIRLING CAMP 800227     10 31MAR26 09:30</t>
  </si>
  <si>
    <t>FIONA HODGES &amp; JAM HODGES W &amp; O PJEFJ5IB4UQ6E5QFBL 040004     10 31MAR26 03:12</t>
  </si>
  <si>
    <t>Bank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</si>
</sst>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b/>
      <u/>
      <sz val="10"/>
      <name val="Trebuchet MS"/>
      <family val="2"/>
    </font>
    <font>
      <sz val="10"/>
      <color theme="1"/>
      <name val="Arial"/>
      <family val="2"/>
    </font>
    <font>
      <sz val="10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5" fillId="0" borderId="0" xfId="0" applyFont="1"/>
    <xf numFmtId="164" fontId="5" fillId="0" borderId="0" xfId="0" applyNumberFormat="1" applyFont="1"/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wrapText="1"/>
    </xf>
    <xf numFmtId="14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 wrapText="1"/>
    </xf>
    <xf numFmtId="14" fontId="5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left" wrapText="1"/>
    </xf>
    <xf numFmtId="1" fontId="5" fillId="0" borderId="0" xfId="0" applyNumberFormat="1" applyFont="1" applyAlignment="1">
      <alignment horizontal="left"/>
    </xf>
    <xf numFmtId="0" fontId="4" fillId="0" borderId="0" xfId="0" applyFont="1"/>
    <xf numFmtId="0" fontId="6" fillId="0" borderId="0" xfId="0" applyFont="1"/>
    <xf numFmtId="164" fontId="4" fillId="0" borderId="1" xfId="0" applyNumberFormat="1" applyFont="1" applyBorder="1"/>
    <xf numFmtId="49" fontId="5" fillId="0" borderId="0" xfId="0" applyNumberFormat="1" applyFont="1" applyAlignment="1">
      <alignment horizontal="right"/>
    </xf>
    <xf numFmtId="164" fontId="4" fillId="0" borderId="2" xfId="0" applyNumberFormat="1" applyFont="1" applyBorder="1"/>
    <xf numFmtId="14" fontId="5" fillId="0" borderId="0" xfId="0" applyNumberFormat="1" applyFont="1"/>
    <xf numFmtId="164" fontId="4" fillId="2" borderId="0" xfId="0" applyNumberFormat="1" applyFont="1" applyFill="1"/>
    <xf numFmtId="1" fontId="5" fillId="0" borderId="0" xfId="0" quotePrefix="1" applyNumberFormat="1" applyFont="1" applyAlignment="1">
      <alignment horizontal="left"/>
    </xf>
    <xf numFmtId="0" fontId="5" fillId="0" borderId="0" xfId="0" applyFont="1" applyAlignment="1">
      <alignment wrapText="1"/>
    </xf>
    <xf numFmtId="8" fontId="0" fillId="0" borderId="0" xfId="0" applyNumberFormat="1"/>
    <xf numFmtId="14" fontId="5" fillId="0" borderId="0" xfId="0" applyNumberFormat="1" applyFont="1" applyAlignment="1">
      <alignment horizontal="left" wrapText="1"/>
    </xf>
    <xf numFmtId="1" fontId="5" fillId="0" borderId="0" xfId="0" applyNumberFormat="1" applyFont="1" applyAlignment="1">
      <alignment horizontal="left" wrapText="1"/>
    </xf>
    <xf numFmtId="164" fontId="5" fillId="0" borderId="0" xfId="0" applyNumberFormat="1" applyFont="1" applyAlignment="1">
      <alignment wrapText="1"/>
    </xf>
    <xf numFmtId="164" fontId="4" fillId="2" borderId="3" xfId="0" applyNumberFormat="1" applyFont="1" applyFill="1" applyBorder="1"/>
    <xf numFmtId="8" fontId="2" fillId="0" borderId="0" xfId="0" applyNumberFormat="1" applyFont="1"/>
    <xf numFmtId="0" fontId="3" fillId="0" borderId="0" xfId="0" applyFont="1"/>
    <xf numFmtId="0" fontId="8" fillId="0" borderId="0" xfId="0" applyFont="1" applyAlignment="1">
      <alignment wrapText="1"/>
    </xf>
    <xf numFmtId="8" fontId="7" fillId="0" borderId="0" xfId="0" applyNumberFormat="1" applyFont="1"/>
    <xf numFmtId="0" fontId="0" fillId="0" borderId="7" xfId="0" applyBorder="1"/>
    <xf numFmtId="0" fontId="0" fillId="0" borderId="0" xfId="0" applyAlignment="1">
      <alignment wrapText="1"/>
    </xf>
    <xf numFmtId="14" fontId="0" fillId="0" borderId="0" xfId="0" applyNumberFormat="1"/>
    <xf numFmtId="14" fontId="4" fillId="0" borderId="4" xfId="0" applyNumberFormat="1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64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W12" sqref="W12"/>
    </sheetView>
  </sheetViews>
  <sheetFormatPr defaultRowHeight="15" x14ac:dyDescent="0.3"/>
  <cols>
    <col min="1" max="1" width="13.140625" style="10" customWidth="1"/>
    <col min="2" max="2" width="13.140625" style="13" customWidth="1"/>
    <col min="3" max="3" width="31.140625" style="22" bestFit="1" customWidth="1"/>
    <col min="4" max="4" width="10.28515625" style="5" bestFit="1" customWidth="1"/>
    <col min="5" max="5" width="11.7109375" style="5" bestFit="1" customWidth="1"/>
    <col min="6" max="6" width="8" style="5" bestFit="1" customWidth="1"/>
    <col min="7" max="7" width="10.28515625" style="5" bestFit="1" customWidth="1"/>
    <col min="8" max="8" width="10.42578125" style="5" customWidth="1"/>
    <col min="9" max="9" width="10.28515625" style="5" customWidth="1"/>
    <col min="10" max="10" width="11.42578125" style="5" bestFit="1" customWidth="1"/>
    <col min="11" max="11" width="6.140625" style="5" bestFit="1" customWidth="1"/>
    <col min="12" max="12" width="11.85546875" style="5" bestFit="1" customWidth="1"/>
    <col min="13" max="13" width="11.85546875" style="5" customWidth="1"/>
    <col min="14" max="14" width="10.28515625" style="5" bestFit="1" customWidth="1"/>
    <col min="15" max="15" width="8.42578125" style="5" customWidth="1"/>
    <col min="16" max="17" width="10.28515625" style="5" bestFit="1" customWidth="1"/>
    <col min="18" max="18" width="10.140625" style="5" customWidth="1"/>
    <col min="19" max="19" width="11.42578125" style="5" bestFit="1" customWidth="1"/>
    <col min="20" max="20" width="11.7109375" style="5" customWidth="1"/>
    <col min="21" max="21" width="13.140625" style="5" customWidth="1"/>
    <col min="22" max="22" width="10.140625" style="4" bestFit="1" customWidth="1"/>
    <col min="23" max="25" width="9.140625" style="4"/>
    <col min="26" max="26" width="11" style="4" bestFit="1" customWidth="1"/>
    <col min="27" max="27" width="7" style="4" bestFit="1" customWidth="1"/>
    <col min="28" max="28" width="30.42578125" style="4" bestFit="1" customWidth="1"/>
    <col min="29" max="29" width="6.7109375" style="4" bestFit="1" customWidth="1"/>
    <col min="30" max="30" width="7.7109375" style="4" bestFit="1" customWidth="1"/>
    <col min="31" max="31" width="9.140625" style="4"/>
    <col min="32" max="32" width="7.7109375" style="4" bestFit="1" customWidth="1"/>
    <col min="33" max="16384" width="9.140625" style="4"/>
  </cols>
  <sheetData>
    <row r="1" spans="1:22" ht="15.75" thickBot="1" x14ac:dyDescent="0.35">
      <c r="B1" s="11"/>
      <c r="D1" s="35" t="s">
        <v>0</v>
      </c>
      <c r="E1" s="36"/>
      <c r="F1" s="36"/>
      <c r="G1" s="36"/>
      <c r="H1" s="36"/>
      <c r="I1" s="36"/>
      <c r="J1" s="37"/>
      <c r="L1" s="38" t="s">
        <v>5</v>
      </c>
      <c r="M1" s="39"/>
      <c r="N1" s="39"/>
      <c r="O1" s="39"/>
      <c r="P1" s="39"/>
      <c r="Q1" s="39"/>
      <c r="R1" s="39"/>
      <c r="S1" s="39"/>
      <c r="T1" s="40"/>
    </row>
    <row r="2" spans="1:22" ht="15.75" thickBot="1" x14ac:dyDescent="0.35">
      <c r="A2" s="8" t="s">
        <v>36</v>
      </c>
      <c r="B2" s="11"/>
      <c r="D2" s="20">
        <f t="shared" ref="D2:I2" si="0">SUM(D4:D638)</f>
        <v>8692.5</v>
      </c>
      <c r="E2" s="20">
        <f t="shared" si="0"/>
        <v>600</v>
      </c>
      <c r="F2" s="20">
        <f t="shared" si="0"/>
        <v>0</v>
      </c>
      <c r="G2" s="20">
        <f t="shared" si="0"/>
        <v>0</v>
      </c>
      <c r="H2" s="20">
        <f t="shared" si="0"/>
        <v>250.33000000000004</v>
      </c>
      <c r="I2" s="20">
        <f t="shared" si="0"/>
        <v>3740</v>
      </c>
      <c r="J2" s="27">
        <f>SUM(D2:I2)</f>
        <v>13282.83</v>
      </c>
      <c r="K2" s="20"/>
      <c r="L2" s="20">
        <f t="shared" ref="L2:S2" si="1">SUM(L4:L638)</f>
        <v>2842.3</v>
      </c>
      <c r="M2" s="20">
        <f t="shared" si="1"/>
        <v>58.17</v>
      </c>
      <c r="N2" s="20">
        <f t="shared" si="1"/>
        <v>719.01</v>
      </c>
      <c r="O2" s="20">
        <f t="shared" si="1"/>
        <v>0</v>
      </c>
      <c r="P2" s="20">
        <f t="shared" si="1"/>
        <v>0</v>
      </c>
      <c r="Q2" s="20">
        <f t="shared" si="1"/>
        <v>0</v>
      </c>
      <c r="R2" s="20">
        <f t="shared" si="1"/>
        <v>5981.23</v>
      </c>
      <c r="S2" s="20">
        <f t="shared" si="1"/>
        <v>1531</v>
      </c>
      <c r="T2" s="27">
        <f>SUM(L2:S2)</f>
        <v>11131.71</v>
      </c>
      <c r="V2" s="5"/>
    </row>
    <row r="3" spans="1:22" s="6" customFormat="1" ht="45" x14ac:dyDescent="0.3">
      <c r="A3" s="9" t="s">
        <v>1</v>
      </c>
      <c r="B3" s="12" t="s">
        <v>38</v>
      </c>
      <c r="D3" s="7" t="s">
        <v>2</v>
      </c>
      <c r="E3" s="7" t="s">
        <v>51</v>
      </c>
      <c r="F3" s="7" t="s">
        <v>3</v>
      </c>
      <c r="G3" s="7" t="s">
        <v>43</v>
      </c>
      <c r="H3" s="7" t="s">
        <v>42</v>
      </c>
      <c r="I3" s="7" t="s">
        <v>4</v>
      </c>
      <c r="J3" s="7" t="s">
        <v>41</v>
      </c>
      <c r="K3" s="7"/>
      <c r="L3" s="7" t="s">
        <v>6</v>
      </c>
      <c r="M3" s="7" t="s">
        <v>77</v>
      </c>
      <c r="N3" s="7" t="s">
        <v>89</v>
      </c>
      <c r="O3" s="7" t="s">
        <v>50</v>
      </c>
      <c r="P3" s="7" t="s">
        <v>44</v>
      </c>
      <c r="Q3" s="7" t="s">
        <v>49</v>
      </c>
      <c r="R3" s="7" t="s">
        <v>45</v>
      </c>
      <c r="S3" s="7" t="s">
        <v>48</v>
      </c>
      <c r="T3" s="7" t="s">
        <v>8</v>
      </c>
      <c r="U3" s="7" t="s">
        <v>9</v>
      </c>
    </row>
    <row r="4" spans="1:22" s="6" customFormat="1" x14ac:dyDescent="0.3">
      <c r="A4" s="9">
        <v>45748</v>
      </c>
      <c r="B4" s="12"/>
      <c r="C4" s="6" t="s">
        <v>47</v>
      </c>
      <c r="D4" s="7"/>
      <c r="E4" s="7"/>
      <c r="F4" s="7"/>
      <c r="G4" s="7"/>
      <c r="H4" s="7"/>
      <c r="I4" s="7"/>
      <c r="J4" s="7">
        <f>SUM(D4:I4)</f>
        <v>0</v>
      </c>
      <c r="K4" s="7"/>
      <c r="L4" s="7"/>
      <c r="M4" s="7"/>
      <c r="N4" s="7"/>
      <c r="O4" s="7"/>
      <c r="P4" s="7"/>
      <c r="Q4" s="7"/>
      <c r="R4" s="7"/>
      <c r="S4" s="7"/>
      <c r="T4" s="7">
        <f>SUM(L4:S4)</f>
        <v>0</v>
      </c>
      <c r="U4" s="7">
        <v>17398.96</v>
      </c>
    </row>
    <row r="5" spans="1:22" s="22" customFormat="1" x14ac:dyDescent="0.3">
      <c r="A5" s="24">
        <v>45748</v>
      </c>
      <c r="B5" s="25"/>
      <c r="C5" s="22" t="s">
        <v>57</v>
      </c>
      <c r="D5" s="26">
        <v>15</v>
      </c>
      <c r="E5" s="7"/>
      <c r="F5" s="7"/>
      <c r="G5" s="7"/>
      <c r="H5" s="7"/>
      <c r="I5" s="26"/>
      <c r="J5" s="7">
        <f t="shared" ref="J5:J68" si="2">SUM(D5:I5)</f>
        <v>15</v>
      </c>
      <c r="K5" s="26"/>
      <c r="L5" s="26"/>
      <c r="M5" s="26"/>
      <c r="N5" s="26"/>
      <c r="O5" s="26"/>
      <c r="P5" s="26"/>
      <c r="Q5" s="26"/>
      <c r="R5" s="26"/>
      <c r="S5" s="26"/>
      <c r="T5" s="7">
        <f t="shared" ref="T5:T68" si="3">SUM(L5:S5)</f>
        <v>0</v>
      </c>
      <c r="U5" s="7">
        <f>U4+J5-T5</f>
        <v>17413.96</v>
      </c>
    </row>
    <row r="6" spans="1:22" x14ac:dyDescent="0.3">
      <c r="A6" s="24">
        <v>45748</v>
      </c>
      <c r="B6" s="25"/>
      <c r="C6" s="22" t="s">
        <v>58</v>
      </c>
      <c r="D6" s="26">
        <v>15</v>
      </c>
      <c r="E6" s="26"/>
      <c r="F6" s="26"/>
      <c r="G6" s="26"/>
      <c r="H6" s="26"/>
      <c r="I6" s="26"/>
      <c r="J6" s="7">
        <f t="shared" si="2"/>
        <v>15</v>
      </c>
      <c r="T6" s="7">
        <f t="shared" si="3"/>
        <v>0</v>
      </c>
      <c r="U6" s="7">
        <f t="shared" ref="U6:U69" si="4">U5+J6-T6</f>
        <v>17428.96</v>
      </c>
    </row>
    <row r="7" spans="1:22" x14ac:dyDescent="0.3">
      <c r="A7" s="24">
        <v>45748</v>
      </c>
      <c r="C7" s="22" t="s">
        <v>59</v>
      </c>
      <c r="D7" s="26">
        <v>15</v>
      </c>
      <c r="J7" s="7">
        <f t="shared" si="2"/>
        <v>15</v>
      </c>
      <c r="T7" s="7">
        <f t="shared" si="3"/>
        <v>0</v>
      </c>
      <c r="U7" s="7">
        <f t="shared" si="4"/>
        <v>17443.96</v>
      </c>
    </row>
    <row r="8" spans="1:22" x14ac:dyDescent="0.3">
      <c r="A8" s="24">
        <v>45748</v>
      </c>
      <c r="C8" s="22" t="s">
        <v>60</v>
      </c>
      <c r="D8" s="26">
        <v>12.5</v>
      </c>
      <c r="J8" s="7">
        <f t="shared" si="2"/>
        <v>12.5</v>
      </c>
      <c r="T8" s="7">
        <f t="shared" si="3"/>
        <v>0</v>
      </c>
      <c r="U8" s="7">
        <f t="shared" si="4"/>
        <v>17456.46</v>
      </c>
    </row>
    <row r="9" spans="1:22" x14ac:dyDescent="0.3">
      <c r="A9" s="24">
        <v>45748</v>
      </c>
      <c r="C9" s="22" t="s">
        <v>61</v>
      </c>
      <c r="D9" s="26">
        <v>15</v>
      </c>
      <c r="J9" s="7">
        <f t="shared" si="2"/>
        <v>15</v>
      </c>
      <c r="T9" s="7">
        <f t="shared" si="3"/>
        <v>0</v>
      </c>
      <c r="U9" s="7">
        <f t="shared" si="4"/>
        <v>17471.46</v>
      </c>
    </row>
    <row r="10" spans="1:22" x14ac:dyDescent="0.3">
      <c r="A10" s="24">
        <v>45748</v>
      </c>
      <c r="C10" s="22" t="s">
        <v>62</v>
      </c>
      <c r="D10" s="26">
        <v>15</v>
      </c>
      <c r="J10" s="7">
        <f t="shared" si="2"/>
        <v>15</v>
      </c>
      <c r="T10" s="7">
        <f t="shared" si="3"/>
        <v>0</v>
      </c>
      <c r="U10" s="7">
        <f t="shared" si="4"/>
        <v>17486.46</v>
      </c>
    </row>
    <row r="11" spans="1:22" x14ac:dyDescent="0.3">
      <c r="A11" s="24">
        <v>45748</v>
      </c>
      <c r="C11" s="22" t="s">
        <v>63</v>
      </c>
      <c r="D11" s="26">
        <v>15</v>
      </c>
      <c r="J11" s="7">
        <f t="shared" si="2"/>
        <v>15</v>
      </c>
      <c r="T11" s="7">
        <f t="shared" si="3"/>
        <v>0</v>
      </c>
      <c r="U11" s="7">
        <f t="shared" si="4"/>
        <v>17501.46</v>
      </c>
    </row>
    <row r="12" spans="1:22" x14ac:dyDescent="0.3">
      <c r="A12" s="24">
        <v>45748</v>
      </c>
      <c r="C12" s="22" t="s">
        <v>64</v>
      </c>
      <c r="D12" s="26">
        <v>15</v>
      </c>
      <c r="J12" s="7">
        <f t="shared" si="2"/>
        <v>15</v>
      </c>
      <c r="T12" s="7">
        <f t="shared" si="3"/>
        <v>0</v>
      </c>
      <c r="U12" s="7">
        <f t="shared" si="4"/>
        <v>17516.46</v>
      </c>
    </row>
    <row r="13" spans="1:22" x14ac:dyDescent="0.3">
      <c r="A13" s="24">
        <v>45748</v>
      </c>
      <c r="C13" s="22" t="s">
        <v>65</v>
      </c>
      <c r="D13" s="26">
        <v>15</v>
      </c>
      <c r="J13" s="7">
        <f t="shared" si="2"/>
        <v>15</v>
      </c>
      <c r="T13" s="7">
        <f t="shared" si="3"/>
        <v>0</v>
      </c>
      <c r="U13" s="7">
        <f t="shared" si="4"/>
        <v>17531.46</v>
      </c>
    </row>
    <row r="14" spans="1:22" x14ac:dyDescent="0.3">
      <c r="A14" s="24">
        <v>45748</v>
      </c>
      <c r="C14" s="22" t="s">
        <v>66</v>
      </c>
      <c r="D14" s="26">
        <v>15</v>
      </c>
      <c r="J14" s="7">
        <f t="shared" si="2"/>
        <v>15</v>
      </c>
      <c r="T14" s="7">
        <f t="shared" si="3"/>
        <v>0</v>
      </c>
      <c r="U14" s="7">
        <f t="shared" si="4"/>
        <v>17546.46</v>
      </c>
    </row>
    <row r="15" spans="1:22" x14ac:dyDescent="0.3">
      <c r="A15" s="24">
        <v>45748</v>
      </c>
      <c r="C15" s="22" t="s">
        <v>67</v>
      </c>
      <c r="D15" s="26">
        <v>15</v>
      </c>
      <c r="J15" s="7">
        <f t="shared" si="2"/>
        <v>15</v>
      </c>
      <c r="T15" s="7">
        <f t="shared" si="3"/>
        <v>0</v>
      </c>
      <c r="U15" s="7">
        <f t="shared" si="4"/>
        <v>17561.46</v>
      </c>
    </row>
    <row r="16" spans="1:22" x14ac:dyDescent="0.3">
      <c r="A16" s="24">
        <v>45748</v>
      </c>
      <c r="C16" s="22" t="s">
        <v>68</v>
      </c>
      <c r="D16" s="26">
        <v>45</v>
      </c>
      <c r="J16" s="7">
        <v>45</v>
      </c>
      <c r="T16" s="7">
        <f t="shared" si="3"/>
        <v>0</v>
      </c>
      <c r="U16" s="7">
        <f t="shared" si="4"/>
        <v>17606.46</v>
      </c>
    </row>
    <row r="17" spans="1:21" x14ac:dyDescent="0.3">
      <c r="A17" s="24">
        <v>45748</v>
      </c>
      <c r="C17" s="22" t="s">
        <v>69</v>
      </c>
      <c r="D17" s="5">
        <v>12.5</v>
      </c>
      <c r="J17" s="7">
        <f t="shared" si="2"/>
        <v>12.5</v>
      </c>
      <c r="T17" s="7">
        <f t="shared" si="3"/>
        <v>0</v>
      </c>
      <c r="U17" s="7">
        <f t="shared" si="4"/>
        <v>17618.96</v>
      </c>
    </row>
    <row r="18" spans="1:21" x14ac:dyDescent="0.3">
      <c r="A18" s="24">
        <v>45748</v>
      </c>
      <c r="C18" s="22" t="s">
        <v>70</v>
      </c>
      <c r="D18" s="5">
        <v>15</v>
      </c>
      <c r="J18" s="7">
        <f t="shared" si="2"/>
        <v>15</v>
      </c>
      <c r="T18" s="7">
        <f t="shared" si="3"/>
        <v>0</v>
      </c>
      <c r="U18" s="7">
        <f t="shared" si="4"/>
        <v>17633.96</v>
      </c>
    </row>
    <row r="19" spans="1:21" x14ac:dyDescent="0.3">
      <c r="A19" s="24">
        <v>45748</v>
      </c>
      <c r="B19" s="21"/>
      <c r="C19" s="22" t="s">
        <v>71</v>
      </c>
      <c r="D19" s="5">
        <v>15</v>
      </c>
      <c r="J19" s="7">
        <f t="shared" si="2"/>
        <v>15</v>
      </c>
      <c r="T19" s="7">
        <f t="shared" si="3"/>
        <v>0</v>
      </c>
      <c r="U19" s="7">
        <f t="shared" si="4"/>
        <v>17648.96</v>
      </c>
    </row>
    <row r="20" spans="1:21" x14ac:dyDescent="0.3">
      <c r="A20" s="24">
        <v>45748</v>
      </c>
      <c r="B20" s="21"/>
      <c r="C20" s="22" t="s">
        <v>72</v>
      </c>
      <c r="D20" s="5">
        <v>15</v>
      </c>
      <c r="J20" s="7">
        <f t="shared" si="2"/>
        <v>15</v>
      </c>
      <c r="T20" s="7">
        <f t="shared" si="3"/>
        <v>0</v>
      </c>
      <c r="U20" s="7">
        <f t="shared" si="4"/>
        <v>17663.96</v>
      </c>
    </row>
    <row r="21" spans="1:21" x14ac:dyDescent="0.3">
      <c r="A21" s="24">
        <v>45748</v>
      </c>
      <c r="C21" s="22" t="s">
        <v>73</v>
      </c>
      <c r="D21" s="5">
        <v>15</v>
      </c>
      <c r="J21" s="7">
        <f t="shared" si="2"/>
        <v>15</v>
      </c>
      <c r="T21" s="7">
        <f t="shared" si="3"/>
        <v>0</v>
      </c>
      <c r="U21" s="7">
        <f t="shared" si="4"/>
        <v>17678.96</v>
      </c>
    </row>
    <row r="22" spans="1:21" x14ac:dyDescent="0.3">
      <c r="A22" s="24">
        <v>45748</v>
      </c>
      <c r="C22" s="22" t="s">
        <v>74</v>
      </c>
      <c r="D22" s="5">
        <v>15</v>
      </c>
      <c r="J22" s="7">
        <f>SUM(D22:I22)</f>
        <v>15</v>
      </c>
      <c r="T22" s="7">
        <f t="shared" si="3"/>
        <v>0</v>
      </c>
      <c r="U22" s="7">
        <f t="shared" si="4"/>
        <v>17693.96</v>
      </c>
    </row>
    <row r="23" spans="1:21" x14ac:dyDescent="0.3">
      <c r="A23" s="24">
        <v>45748</v>
      </c>
      <c r="C23" s="22" t="s">
        <v>75</v>
      </c>
      <c r="J23" s="7">
        <f t="shared" si="2"/>
        <v>0</v>
      </c>
      <c r="M23" s="5">
        <v>6.25</v>
      </c>
      <c r="T23" s="7">
        <f t="shared" si="3"/>
        <v>6.25</v>
      </c>
      <c r="U23" s="7">
        <f t="shared" si="4"/>
        <v>17687.71</v>
      </c>
    </row>
    <row r="24" spans="1:21" x14ac:dyDescent="0.3">
      <c r="A24" s="24">
        <v>45748</v>
      </c>
      <c r="C24" s="22" t="s">
        <v>78</v>
      </c>
      <c r="D24" s="5">
        <v>15</v>
      </c>
      <c r="J24" s="7">
        <f t="shared" si="2"/>
        <v>15</v>
      </c>
      <c r="T24" s="7">
        <f t="shared" si="3"/>
        <v>0</v>
      </c>
      <c r="U24" s="7">
        <f t="shared" si="4"/>
        <v>17702.71</v>
      </c>
    </row>
    <row r="25" spans="1:21" x14ac:dyDescent="0.3">
      <c r="A25" s="24">
        <v>45751</v>
      </c>
      <c r="C25" s="22" t="s">
        <v>76</v>
      </c>
      <c r="D25" s="5">
        <v>15</v>
      </c>
      <c r="J25" s="7">
        <f t="shared" si="2"/>
        <v>15</v>
      </c>
      <c r="T25" s="7">
        <f t="shared" si="3"/>
        <v>0</v>
      </c>
      <c r="U25" s="7">
        <f t="shared" si="4"/>
        <v>17717.71</v>
      </c>
    </row>
    <row r="26" spans="1:21" x14ac:dyDescent="0.3">
      <c r="A26" s="24">
        <v>45754</v>
      </c>
      <c r="C26" s="22" t="s">
        <v>79</v>
      </c>
      <c r="D26" s="5">
        <v>15</v>
      </c>
      <c r="J26" s="7">
        <f t="shared" si="2"/>
        <v>15</v>
      </c>
      <c r="T26" s="7">
        <f t="shared" si="3"/>
        <v>0</v>
      </c>
      <c r="U26" s="7">
        <f t="shared" si="4"/>
        <v>17732.71</v>
      </c>
    </row>
    <row r="27" spans="1:21" x14ac:dyDescent="0.3">
      <c r="A27" s="24">
        <v>45754</v>
      </c>
      <c r="C27" s="22" t="s">
        <v>80</v>
      </c>
      <c r="D27" s="5">
        <v>15</v>
      </c>
      <c r="J27" s="7">
        <f t="shared" si="2"/>
        <v>15</v>
      </c>
      <c r="T27" s="7">
        <f t="shared" si="3"/>
        <v>0</v>
      </c>
      <c r="U27" s="7">
        <f t="shared" si="4"/>
        <v>17747.71</v>
      </c>
    </row>
    <row r="28" spans="1:21" x14ac:dyDescent="0.3">
      <c r="A28" s="24">
        <v>45755</v>
      </c>
      <c r="C28" s="22" t="s">
        <v>81</v>
      </c>
      <c r="D28" s="5">
        <v>15</v>
      </c>
      <c r="J28" s="7">
        <f t="shared" si="2"/>
        <v>15</v>
      </c>
      <c r="T28" s="7">
        <f t="shared" si="3"/>
        <v>0</v>
      </c>
      <c r="U28" s="7">
        <f t="shared" si="4"/>
        <v>17762.71</v>
      </c>
    </row>
    <row r="29" spans="1:21" x14ac:dyDescent="0.3">
      <c r="A29" s="24">
        <v>45755</v>
      </c>
      <c r="C29" s="22" t="s">
        <v>82</v>
      </c>
      <c r="D29" s="5">
        <v>15</v>
      </c>
      <c r="J29" s="7">
        <f t="shared" si="2"/>
        <v>15</v>
      </c>
      <c r="T29" s="7">
        <f t="shared" si="3"/>
        <v>0</v>
      </c>
      <c r="U29" s="7">
        <f t="shared" si="4"/>
        <v>17777.71</v>
      </c>
    </row>
    <row r="30" spans="1:21" x14ac:dyDescent="0.3">
      <c r="A30" s="24">
        <v>45756</v>
      </c>
      <c r="C30" s="22" t="s">
        <v>83</v>
      </c>
      <c r="D30" s="5">
        <v>15</v>
      </c>
      <c r="J30" s="7">
        <f t="shared" si="2"/>
        <v>15</v>
      </c>
      <c r="T30" s="7">
        <f t="shared" si="3"/>
        <v>0</v>
      </c>
      <c r="U30" s="7">
        <f t="shared" si="4"/>
        <v>17792.71</v>
      </c>
    </row>
    <row r="31" spans="1:21" x14ac:dyDescent="0.3">
      <c r="A31" s="24">
        <v>45756</v>
      </c>
      <c r="C31" s="22" t="s">
        <v>84</v>
      </c>
      <c r="D31" s="5">
        <v>15</v>
      </c>
      <c r="J31" s="7">
        <f t="shared" si="2"/>
        <v>15</v>
      </c>
      <c r="T31" s="7">
        <f t="shared" si="3"/>
        <v>0</v>
      </c>
      <c r="U31" s="7">
        <f t="shared" si="4"/>
        <v>17807.71</v>
      </c>
    </row>
    <row r="32" spans="1:21" x14ac:dyDescent="0.3">
      <c r="A32" s="24">
        <v>45758</v>
      </c>
      <c r="C32" s="30" t="s">
        <v>85</v>
      </c>
      <c r="D32" s="5">
        <v>15</v>
      </c>
      <c r="J32" s="7">
        <f t="shared" si="2"/>
        <v>15</v>
      </c>
      <c r="T32" s="7">
        <f t="shared" si="3"/>
        <v>0</v>
      </c>
      <c r="U32" s="7">
        <f t="shared" si="4"/>
        <v>17822.71</v>
      </c>
    </row>
    <row r="33" spans="1:21" x14ac:dyDescent="0.3">
      <c r="A33" s="24">
        <v>45758</v>
      </c>
      <c r="C33" s="22" t="s">
        <v>86</v>
      </c>
      <c r="D33" s="5">
        <v>15</v>
      </c>
      <c r="J33" s="7">
        <f t="shared" si="2"/>
        <v>15</v>
      </c>
      <c r="T33" s="7">
        <f t="shared" si="3"/>
        <v>0</v>
      </c>
      <c r="U33" s="7">
        <f t="shared" si="4"/>
        <v>17837.71</v>
      </c>
    </row>
    <row r="34" spans="1:21" x14ac:dyDescent="0.3">
      <c r="A34" s="24">
        <v>45758</v>
      </c>
      <c r="C34" s="22" t="s">
        <v>87</v>
      </c>
      <c r="D34" s="5">
        <v>15</v>
      </c>
      <c r="J34" s="7">
        <f t="shared" si="2"/>
        <v>15</v>
      </c>
      <c r="T34" s="7">
        <f t="shared" si="3"/>
        <v>0</v>
      </c>
      <c r="U34" s="7">
        <f t="shared" si="4"/>
        <v>17852.71</v>
      </c>
    </row>
    <row r="35" spans="1:21" x14ac:dyDescent="0.3">
      <c r="A35" s="24">
        <v>45761</v>
      </c>
      <c r="C35" s="22" t="s">
        <v>88</v>
      </c>
      <c r="J35" s="7">
        <f t="shared" si="2"/>
        <v>0</v>
      </c>
      <c r="N35" s="5">
        <v>8.34</v>
      </c>
      <c r="T35" s="7">
        <f t="shared" si="3"/>
        <v>8.34</v>
      </c>
      <c r="U35" s="7">
        <f t="shared" si="4"/>
        <v>17844.37</v>
      </c>
    </row>
    <row r="36" spans="1:21" x14ac:dyDescent="0.3">
      <c r="A36" s="24">
        <v>45761</v>
      </c>
      <c r="C36" s="22" t="s">
        <v>73</v>
      </c>
      <c r="I36" s="5">
        <v>70</v>
      </c>
      <c r="J36" s="7">
        <f t="shared" si="2"/>
        <v>70</v>
      </c>
      <c r="T36" s="7">
        <f t="shared" si="3"/>
        <v>0</v>
      </c>
      <c r="U36" s="7">
        <f t="shared" si="4"/>
        <v>17914.37</v>
      </c>
    </row>
    <row r="37" spans="1:21" x14ac:dyDescent="0.3">
      <c r="A37" s="24">
        <v>45762</v>
      </c>
      <c r="C37" s="22" t="s">
        <v>90</v>
      </c>
      <c r="D37" s="5">
        <v>15</v>
      </c>
      <c r="J37" s="7">
        <f t="shared" si="2"/>
        <v>15</v>
      </c>
      <c r="T37" s="7">
        <f t="shared" si="3"/>
        <v>0</v>
      </c>
      <c r="U37" s="7">
        <f t="shared" si="4"/>
        <v>17929.37</v>
      </c>
    </row>
    <row r="38" spans="1:21" x14ac:dyDescent="0.3">
      <c r="A38" s="10">
        <v>45762</v>
      </c>
      <c r="C38" s="22" t="s">
        <v>91</v>
      </c>
      <c r="D38" s="5">
        <v>15</v>
      </c>
      <c r="J38" s="7">
        <f t="shared" si="2"/>
        <v>15</v>
      </c>
      <c r="T38" s="7">
        <f t="shared" si="3"/>
        <v>0</v>
      </c>
      <c r="U38" s="7">
        <f t="shared" si="4"/>
        <v>17944.37</v>
      </c>
    </row>
    <row r="39" spans="1:21" x14ac:dyDescent="0.3">
      <c r="A39" s="10">
        <v>45769</v>
      </c>
      <c r="C39" s="22" t="s">
        <v>92</v>
      </c>
      <c r="D39" s="5">
        <v>15</v>
      </c>
      <c r="J39" s="7">
        <f t="shared" si="2"/>
        <v>15</v>
      </c>
      <c r="T39" s="7">
        <f t="shared" si="3"/>
        <v>0</v>
      </c>
      <c r="U39" s="7">
        <f t="shared" si="4"/>
        <v>17959.37</v>
      </c>
    </row>
    <row r="40" spans="1:21" x14ac:dyDescent="0.3">
      <c r="A40" s="10">
        <v>45769</v>
      </c>
      <c r="C40" s="22" t="s">
        <v>93</v>
      </c>
      <c r="D40" s="5">
        <v>15</v>
      </c>
      <c r="J40" s="7">
        <f t="shared" si="2"/>
        <v>15</v>
      </c>
      <c r="T40" s="7">
        <f t="shared" si="3"/>
        <v>0</v>
      </c>
      <c r="U40" s="7">
        <f t="shared" si="4"/>
        <v>17974.37</v>
      </c>
    </row>
    <row r="41" spans="1:21" x14ac:dyDescent="0.3">
      <c r="A41" s="10">
        <v>45769</v>
      </c>
      <c r="C41" s="22" t="s">
        <v>94</v>
      </c>
      <c r="D41" s="5">
        <v>15</v>
      </c>
      <c r="J41" s="7">
        <f t="shared" si="2"/>
        <v>15</v>
      </c>
      <c r="T41" s="7">
        <f t="shared" si="3"/>
        <v>0</v>
      </c>
      <c r="U41" s="7">
        <f t="shared" si="4"/>
        <v>17989.37</v>
      </c>
    </row>
    <row r="42" spans="1:21" x14ac:dyDescent="0.3">
      <c r="A42" s="10">
        <v>45771</v>
      </c>
      <c r="C42" s="22" t="s">
        <v>95</v>
      </c>
      <c r="D42" s="5">
        <v>15</v>
      </c>
      <c r="J42" s="7">
        <f t="shared" si="2"/>
        <v>15</v>
      </c>
      <c r="T42" s="7">
        <f t="shared" si="3"/>
        <v>0</v>
      </c>
      <c r="U42" s="7">
        <f t="shared" si="4"/>
        <v>18004.37</v>
      </c>
    </row>
    <row r="43" spans="1:21" x14ac:dyDescent="0.3">
      <c r="A43" s="10">
        <v>45771</v>
      </c>
      <c r="C43" s="22" t="s">
        <v>96</v>
      </c>
      <c r="D43" s="5">
        <v>15</v>
      </c>
      <c r="J43" s="7">
        <f t="shared" si="2"/>
        <v>15</v>
      </c>
      <c r="T43" s="7">
        <f t="shared" si="3"/>
        <v>0</v>
      </c>
      <c r="U43" s="7">
        <f t="shared" si="4"/>
        <v>18019.37</v>
      </c>
    </row>
    <row r="44" spans="1:21" x14ac:dyDescent="0.3">
      <c r="A44" s="10">
        <v>45772</v>
      </c>
      <c r="C44" s="22" t="s">
        <v>97</v>
      </c>
      <c r="D44" s="5">
        <v>15</v>
      </c>
      <c r="J44" s="7">
        <f t="shared" si="2"/>
        <v>15</v>
      </c>
      <c r="T44" s="7">
        <f t="shared" si="3"/>
        <v>0</v>
      </c>
      <c r="U44" s="7">
        <f t="shared" si="4"/>
        <v>18034.37</v>
      </c>
    </row>
    <row r="45" spans="1:21" x14ac:dyDescent="0.3">
      <c r="A45" s="10">
        <v>45775</v>
      </c>
      <c r="C45" s="22" t="s">
        <v>98</v>
      </c>
      <c r="D45" s="5">
        <v>15</v>
      </c>
      <c r="J45" s="7">
        <f t="shared" si="2"/>
        <v>15</v>
      </c>
      <c r="T45" s="7">
        <f t="shared" si="3"/>
        <v>0</v>
      </c>
      <c r="U45" s="7">
        <f t="shared" si="4"/>
        <v>18049.37</v>
      </c>
    </row>
    <row r="46" spans="1:21" x14ac:dyDescent="0.3">
      <c r="A46" s="10">
        <v>45775</v>
      </c>
      <c r="C46" s="22" t="s">
        <v>99</v>
      </c>
      <c r="D46" s="5">
        <v>15</v>
      </c>
      <c r="J46" s="7">
        <f t="shared" si="2"/>
        <v>15</v>
      </c>
      <c r="T46" s="7">
        <f t="shared" si="3"/>
        <v>0</v>
      </c>
      <c r="U46" s="7">
        <f t="shared" si="4"/>
        <v>18064.37</v>
      </c>
    </row>
    <row r="47" spans="1:21" x14ac:dyDescent="0.3">
      <c r="A47" s="10">
        <v>45775</v>
      </c>
      <c r="C47" s="22" t="s">
        <v>100</v>
      </c>
      <c r="D47" s="5">
        <v>15</v>
      </c>
      <c r="J47" s="7">
        <f t="shared" si="2"/>
        <v>15</v>
      </c>
      <c r="T47" s="7">
        <f t="shared" si="3"/>
        <v>0</v>
      </c>
      <c r="U47" s="7">
        <f t="shared" si="4"/>
        <v>18079.37</v>
      </c>
    </row>
    <row r="48" spans="1:21" x14ac:dyDescent="0.3">
      <c r="A48" s="10">
        <v>45775</v>
      </c>
      <c r="C48" s="22" t="s">
        <v>101</v>
      </c>
      <c r="D48" s="5">
        <v>15</v>
      </c>
      <c r="J48" s="7">
        <f t="shared" si="2"/>
        <v>15</v>
      </c>
      <c r="T48" s="7">
        <f t="shared" si="3"/>
        <v>0</v>
      </c>
      <c r="U48" s="7">
        <f t="shared" si="4"/>
        <v>18094.37</v>
      </c>
    </row>
    <row r="49" spans="1:21" x14ac:dyDescent="0.3">
      <c r="A49" s="10">
        <v>45776</v>
      </c>
      <c r="C49" s="22" t="s">
        <v>75</v>
      </c>
      <c r="J49" s="7">
        <f t="shared" si="2"/>
        <v>0</v>
      </c>
      <c r="M49" s="5">
        <v>4.75</v>
      </c>
      <c r="T49" s="7">
        <f t="shared" si="3"/>
        <v>4.75</v>
      </c>
      <c r="U49" s="7">
        <f t="shared" si="4"/>
        <v>18089.62</v>
      </c>
    </row>
    <row r="50" spans="1:21" x14ac:dyDescent="0.3">
      <c r="A50" s="10">
        <v>45777</v>
      </c>
      <c r="C50" s="22" t="s">
        <v>102</v>
      </c>
      <c r="D50" s="5">
        <v>15</v>
      </c>
      <c r="J50" s="7">
        <f t="shared" si="2"/>
        <v>15</v>
      </c>
      <c r="T50" s="7">
        <f t="shared" si="3"/>
        <v>0</v>
      </c>
      <c r="U50" s="7">
        <f t="shared" si="4"/>
        <v>18104.62</v>
      </c>
    </row>
    <row r="51" spans="1:21" x14ac:dyDescent="0.3">
      <c r="A51" s="10">
        <v>45778</v>
      </c>
      <c r="C51" s="22" t="s">
        <v>58</v>
      </c>
      <c r="D51" s="5">
        <v>15</v>
      </c>
      <c r="J51" s="7">
        <f t="shared" si="2"/>
        <v>15</v>
      </c>
      <c r="T51" s="7">
        <f t="shared" si="3"/>
        <v>0</v>
      </c>
      <c r="U51" s="7">
        <f t="shared" si="4"/>
        <v>18119.62</v>
      </c>
    </row>
    <row r="52" spans="1:21" x14ac:dyDescent="0.3">
      <c r="A52" s="10">
        <v>45778</v>
      </c>
      <c r="C52" s="22" t="s">
        <v>57</v>
      </c>
      <c r="D52" s="5">
        <v>15</v>
      </c>
      <c r="J52" s="7">
        <f t="shared" si="2"/>
        <v>15</v>
      </c>
      <c r="T52" s="7">
        <f t="shared" si="3"/>
        <v>0</v>
      </c>
      <c r="U52" s="7">
        <f t="shared" si="4"/>
        <v>18134.62</v>
      </c>
    </row>
    <row r="53" spans="1:21" x14ac:dyDescent="0.3">
      <c r="A53" s="10">
        <v>45778</v>
      </c>
      <c r="C53" s="22" t="s">
        <v>59</v>
      </c>
      <c r="D53" s="5">
        <v>15</v>
      </c>
      <c r="J53" s="7">
        <f t="shared" si="2"/>
        <v>15</v>
      </c>
      <c r="T53" s="7">
        <f t="shared" si="3"/>
        <v>0</v>
      </c>
      <c r="U53" s="7">
        <f t="shared" si="4"/>
        <v>18149.62</v>
      </c>
    </row>
    <row r="54" spans="1:21" x14ac:dyDescent="0.3">
      <c r="A54" s="10">
        <v>45778</v>
      </c>
      <c r="C54" s="22" t="s">
        <v>60</v>
      </c>
      <c r="D54" s="5">
        <v>12.5</v>
      </c>
      <c r="J54" s="7">
        <f t="shared" si="2"/>
        <v>12.5</v>
      </c>
      <c r="T54" s="7">
        <f t="shared" si="3"/>
        <v>0</v>
      </c>
      <c r="U54" s="7">
        <f t="shared" si="4"/>
        <v>18162.12</v>
      </c>
    </row>
    <row r="55" spans="1:21" x14ac:dyDescent="0.3">
      <c r="A55" s="10">
        <v>45778</v>
      </c>
      <c r="C55" s="22" t="s">
        <v>61</v>
      </c>
      <c r="D55" s="5">
        <v>15</v>
      </c>
      <c r="J55" s="7">
        <f t="shared" si="2"/>
        <v>15</v>
      </c>
      <c r="T55" s="7">
        <f t="shared" si="3"/>
        <v>0</v>
      </c>
      <c r="U55" s="7">
        <f t="shared" si="4"/>
        <v>18177.12</v>
      </c>
    </row>
    <row r="56" spans="1:21" x14ac:dyDescent="0.3">
      <c r="A56" s="10">
        <v>45778</v>
      </c>
      <c r="C56" s="22" t="s">
        <v>62</v>
      </c>
      <c r="D56" s="5">
        <v>15</v>
      </c>
      <c r="J56" s="7">
        <f t="shared" si="2"/>
        <v>15</v>
      </c>
      <c r="T56" s="7">
        <f t="shared" si="3"/>
        <v>0</v>
      </c>
      <c r="U56" s="7">
        <f t="shared" si="4"/>
        <v>18192.12</v>
      </c>
    </row>
    <row r="57" spans="1:21" x14ac:dyDescent="0.3">
      <c r="A57" s="10">
        <v>45778</v>
      </c>
      <c r="C57" s="22" t="s">
        <v>66</v>
      </c>
      <c r="D57" s="5">
        <v>15</v>
      </c>
      <c r="J57" s="7">
        <f t="shared" si="2"/>
        <v>15</v>
      </c>
      <c r="T57" s="7">
        <f t="shared" si="3"/>
        <v>0</v>
      </c>
      <c r="U57" s="7">
        <f t="shared" si="4"/>
        <v>18207.12</v>
      </c>
    </row>
    <row r="58" spans="1:21" x14ac:dyDescent="0.3">
      <c r="A58" s="10">
        <v>45778</v>
      </c>
      <c r="C58" s="22" t="s">
        <v>64</v>
      </c>
      <c r="D58" s="5">
        <v>15</v>
      </c>
      <c r="J58" s="7">
        <f t="shared" si="2"/>
        <v>15</v>
      </c>
      <c r="T58" s="7">
        <f t="shared" si="3"/>
        <v>0</v>
      </c>
      <c r="U58" s="7">
        <f t="shared" si="4"/>
        <v>18222.12</v>
      </c>
    </row>
    <row r="59" spans="1:21" x14ac:dyDescent="0.3">
      <c r="A59" s="10">
        <v>45778</v>
      </c>
      <c r="C59" s="22" t="s">
        <v>63</v>
      </c>
      <c r="D59" s="5">
        <v>15</v>
      </c>
      <c r="J59" s="7">
        <f t="shared" si="2"/>
        <v>15</v>
      </c>
      <c r="T59" s="7">
        <f t="shared" si="3"/>
        <v>0</v>
      </c>
      <c r="U59" s="7">
        <f t="shared" si="4"/>
        <v>18237.12</v>
      </c>
    </row>
    <row r="60" spans="1:21" x14ac:dyDescent="0.3">
      <c r="A60" s="10">
        <v>45778</v>
      </c>
      <c r="C60" s="22" t="s">
        <v>67</v>
      </c>
      <c r="D60" s="5">
        <v>15</v>
      </c>
      <c r="J60" s="7">
        <f t="shared" si="2"/>
        <v>15</v>
      </c>
      <c r="T60" s="7">
        <f t="shared" si="3"/>
        <v>0</v>
      </c>
      <c r="U60" s="7">
        <f t="shared" si="4"/>
        <v>18252.12</v>
      </c>
    </row>
    <row r="61" spans="1:21" x14ac:dyDescent="0.3">
      <c r="A61" s="10">
        <v>45778</v>
      </c>
      <c r="C61" s="22" t="s">
        <v>68</v>
      </c>
      <c r="D61" s="5">
        <v>45</v>
      </c>
      <c r="J61" s="7">
        <f t="shared" si="2"/>
        <v>45</v>
      </c>
      <c r="T61" s="7">
        <f t="shared" si="3"/>
        <v>0</v>
      </c>
      <c r="U61" s="7">
        <f t="shared" si="4"/>
        <v>18297.12</v>
      </c>
    </row>
    <row r="62" spans="1:21" x14ac:dyDescent="0.3">
      <c r="A62" s="10">
        <v>45778</v>
      </c>
      <c r="C62" s="22" t="s">
        <v>74</v>
      </c>
      <c r="D62" s="5">
        <v>15</v>
      </c>
      <c r="J62" s="7">
        <f t="shared" si="2"/>
        <v>15</v>
      </c>
      <c r="T62" s="7">
        <f t="shared" si="3"/>
        <v>0</v>
      </c>
      <c r="U62" s="7">
        <f t="shared" si="4"/>
        <v>18312.12</v>
      </c>
    </row>
    <row r="63" spans="1:21" x14ac:dyDescent="0.3">
      <c r="A63" s="10">
        <v>45778</v>
      </c>
      <c r="C63" s="22" t="s">
        <v>103</v>
      </c>
      <c r="D63" s="5">
        <v>15</v>
      </c>
      <c r="J63" s="7">
        <f t="shared" si="2"/>
        <v>15</v>
      </c>
      <c r="T63" s="7">
        <f t="shared" si="3"/>
        <v>0</v>
      </c>
      <c r="U63" s="7">
        <f t="shared" si="4"/>
        <v>18327.12</v>
      </c>
    </row>
    <row r="64" spans="1:21" x14ac:dyDescent="0.3">
      <c r="A64" s="10">
        <v>45778</v>
      </c>
      <c r="C64" s="22" t="s">
        <v>73</v>
      </c>
      <c r="D64" s="5">
        <v>15</v>
      </c>
      <c r="J64" s="7">
        <f t="shared" si="2"/>
        <v>15</v>
      </c>
      <c r="T64" s="7">
        <f t="shared" si="3"/>
        <v>0</v>
      </c>
      <c r="U64" s="7">
        <f t="shared" si="4"/>
        <v>18342.12</v>
      </c>
    </row>
    <row r="65" spans="1:21" x14ac:dyDescent="0.3">
      <c r="A65" s="10">
        <v>45778</v>
      </c>
      <c r="C65" s="22" t="s">
        <v>70</v>
      </c>
      <c r="D65" s="5">
        <v>15</v>
      </c>
      <c r="J65" s="7">
        <f t="shared" si="2"/>
        <v>15</v>
      </c>
      <c r="T65" s="7">
        <f t="shared" si="3"/>
        <v>0</v>
      </c>
      <c r="U65" s="7">
        <f t="shared" si="4"/>
        <v>18357.12</v>
      </c>
    </row>
    <row r="66" spans="1:21" x14ac:dyDescent="0.3">
      <c r="A66" s="10">
        <v>45778</v>
      </c>
      <c r="C66" s="22" t="s">
        <v>72</v>
      </c>
      <c r="D66" s="5">
        <v>15</v>
      </c>
      <c r="J66" s="7">
        <f t="shared" si="2"/>
        <v>15</v>
      </c>
      <c r="T66" s="7">
        <f t="shared" si="3"/>
        <v>0</v>
      </c>
      <c r="U66" s="7">
        <f t="shared" si="4"/>
        <v>18372.12</v>
      </c>
    </row>
    <row r="67" spans="1:21" x14ac:dyDescent="0.3">
      <c r="A67" s="10">
        <v>45778</v>
      </c>
      <c r="C67" s="22" t="s">
        <v>104</v>
      </c>
      <c r="H67" s="5">
        <v>28.28</v>
      </c>
      <c r="J67" s="7">
        <f t="shared" si="2"/>
        <v>28.28</v>
      </c>
      <c r="T67" s="7">
        <f t="shared" si="3"/>
        <v>0</v>
      </c>
      <c r="U67" s="7">
        <f t="shared" si="4"/>
        <v>18400.399999999998</v>
      </c>
    </row>
    <row r="68" spans="1:21" x14ac:dyDescent="0.3">
      <c r="A68" s="10">
        <v>45778</v>
      </c>
      <c r="C68" s="22" t="s">
        <v>104</v>
      </c>
      <c r="H68" s="5">
        <v>36.200000000000003</v>
      </c>
      <c r="J68" s="7">
        <f t="shared" si="2"/>
        <v>36.200000000000003</v>
      </c>
      <c r="T68" s="7">
        <f t="shared" si="3"/>
        <v>0</v>
      </c>
      <c r="U68" s="7">
        <f t="shared" si="4"/>
        <v>18436.599999999999</v>
      </c>
    </row>
    <row r="69" spans="1:21" x14ac:dyDescent="0.3">
      <c r="A69" s="10">
        <v>45783</v>
      </c>
      <c r="C69" s="22" t="s">
        <v>64</v>
      </c>
      <c r="D69" s="5">
        <v>15</v>
      </c>
      <c r="J69" s="7">
        <f t="shared" ref="J69:J132" si="5">SUM(D69:I69)</f>
        <v>15</v>
      </c>
      <c r="T69" s="7">
        <f t="shared" ref="T69:T132" si="6">SUM(L69:S69)</f>
        <v>0</v>
      </c>
      <c r="U69" s="7">
        <f t="shared" si="4"/>
        <v>18451.599999999999</v>
      </c>
    </row>
    <row r="70" spans="1:21" x14ac:dyDescent="0.3">
      <c r="A70" s="10">
        <v>45783</v>
      </c>
      <c r="C70" s="22" t="s">
        <v>78</v>
      </c>
      <c r="D70" s="5">
        <v>15</v>
      </c>
      <c r="J70" s="7">
        <f t="shared" si="5"/>
        <v>15</v>
      </c>
      <c r="T70" s="7">
        <f t="shared" si="6"/>
        <v>0</v>
      </c>
      <c r="U70" s="7">
        <f t="shared" ref="U70:U133" si="7">U69+J70-T70</f>
        <v>18466.599999999999</v>
      </c>
    </row>
    <row r="71" spans="1:21" x14ac:dyDescent="0.3">
      <c r="A71" s="10">
        <v>45783</v>
      </c>
      <c r="C71" s="22" t="s">
        <v>76</v>
      </c>
      <c r="D71" s="5">
        <v>15</v>
      </c>
      <c r="J71" s="7">
        <f t="shared" si="5"/>
        <v>15</v>
      </c>
      <c r="T71" s="7">
        <f t="shared" si="6"/>
        <v>0</v>
      </c>
      <c r="U71" s="7">
        <f t="shared" si="7"/>
        <v>18481.599999999999</v>
      </c>
    </row>
    <row r="72" spans="1:21" x14ac:dyDescent="0.3">
      <c r="A72" s="10">
        <v>45783</v>
      </c>
      <c r="C72" s="22" t="s">
        <v>79</v>
      </c>
      <c r="D72" s="5">
        <v>15</v>
      </c>
      <c r="J72" s="7">
        <f t="shared" si="5"/>
        <v>15</v>
      </c>
      <c r="T72" s="7">
        <f t="shared" si="6"/>
        <v>0</v>
      </c>
      <c r="U72" s="7">
        <f t="shared" si="7"/>
        <v>18496.599999999999</v>
      </c>
    </row>
    <row r="73" spans="1:21" x14ac:dyDescent="0.3">
      <c r="A73" s="10">
        <v>45783</v>
      </c>
      <c r="C73" s="22" t="s">
        <v>80</v>
      </c>
      <c r="D73" s="5">
        <v>15</v>
      </c>
      <c r="J73" s="7">
        <f t="shared" si="5"/>
        <v>15</v>
      </c>
      <c r="T73" s="7">
        <f t="shared" si="6"/>
        <v>0</v>
      </c>
      <c r="U73" s="7">
        <f t="shared" si="7"/>
        <v>18511.599999999999</v>
      </c>
    </row>
    <row r="74" spans="1:21" x14ac:dyDescent="0.3">
      <c r="A74" s="10">
        <v>45785</v>
      </c>
      <c r="C74" s="22" t="s">
        <v>82</v>
      </c>
      <c r="D74" s="5">
        <v>15</v>
      </c>
      <c r="J74" s="7">
        <f t="shared" si="5"/>
        <v>15</v>
      </c>
      <c r="T74" s="7">
        <f t="shared" si="6"/>
        <v>0</v>
      </c>
      <c r="U74" s="7">
        <f t="shared" si="7"/>
        <v>18526.599999999999</v>
      </c>
    </row>
    <row r="75" spans="1:21" x14ac:dyDescent="0.3">
      <c r="A75" s="10">
        <v>45785</v>
      </c>
      <c r="C75" s="22" t="s">
        <v>81</v>
      </c>
      <c r="D75" s="5">
        <v>15</v>
      </c>
      <c r="J75" s="7">
        <f t="shared" si="5"/>
        <v>15</v>
      </c>
      <c r="T75" s="7">
        <f t="shared" si="6"/>
        <v>0</v>
      </c>
      <c r="U75" s="7">
        <f t="shared" si="7"/>
        <v>18541.599999999999</v>
      </c>
    </row>
    <row r="76" spans="1:21" x14ac:dyDescent="0.3">
      <c r="A76" s="10">
        <v>45786</v>
      </c>
      <c r="C76" s="22" t="s">
        <v>84</v>
      </c>
      <c r="D76" s="5">
        <v>15</v>
      </c>
      <c r="J76" s="7">
        <f t="shared" si="5"/>
        <v>15</v>
      </c>
      <c r="T76" s="7">
        <f t="shared" si="6"/>
        <v>0</v>
      </c>
      <c r="U76" s="7">
        <f t="shared" si="7"/>
        <v>18556.599999999999</v>
      </c>
    </row>
    <row r="77" spans="1:21" x14ac:dyDescent="0.3">
      <c r="A77" s="10">
        <v>45789</v>
      </c>
      <c r="C77" s="22" t="s">
        <v>106</v>
      </c>
      <c r="D77" s="5">
        <v>15</v>
      </c>
      <c r="J77" s="7">
        <f t="shared" si="5"/>
        <v>15</v>
      </c>
      <c r="T77" s="7">
        <f t="shared" si="6"/>
        <v>0</v>
      </c>
      <c r="U77" s="7">
        <f t="shared" si="7"/>
        <v>18571.599999999999</v>
      </c>
    </row>
    <row r="78" spans="1:21" x14ac:dyDescent="0.3">
      <c r="A78" s="10">
        <v>45789</v>
      </c>
      <c r="C78" s="22" t="s">
        <v>105</v>
      </c>
      <c r="D78" s="5">
        <v>15</v>
      </c>
      <c r="J78" s="7">
        <f t="shared" si="5"/>
        <v>15</v>
      </c>
      <c r="T78" s="7">
        <f t="shared" si="6"/>
        <v>0</v>
      </c>
      <c r="U78" s="7">
        <f t="shared" si="7"/>
        <v>18586.599999999999</v>
      </c>
    </row>
    <row r="79" spans="1:21" x14ac:dyDescent="0.3">
      <c r="A79" s="10">
        <v>45789</v>
      </c>
      <c r="C79" s="22" t="s">
        <v>87</v>
      </c>
      <c r="D79" s="5">
        <v>15</v>
      </c>
      <c r="J79" s="7">
        <f t="shared" si="5"/>
        <v>15</v>
      </c>
      <c r="T79" s="7">
        <f t="shared" si="6"/>
        <v>0</v>
      </c>
      <c r="U79" s="7">
        <f t="shared" si="7"/>
        <v>18601.599999999999</v>
      </c>
    </row>
    <row r="80" spans="1:21" x14ac:dyDescent="0.3">
      <c r="A80" s="10">
        <v>45792</v>
      </c>
      <c r="C80" s="22" t="s">
        <v>107</v>
      </c>
      <c r="D80" s="5">
        <v>15</v>
      </c>
      <c r="J80" s="7">
        <f t="shared" si="5"/>
        <v>15</v>
      </c>
      <c r="T80" s="7">
        <f t="shared" si="6"/>
        <v>0</v>
      </c>
      <c r="U80" s="7">
        <f t="shared" si="7"/>
        <v>18616.599999999999</v>
      </c>
    </row>
    <row r="81" spans="1:21" x14ac:dyDescent="0.3">
      <c r="A81" s="10">
        <v>45792</v>
      </c>
      <c r="C81" s="22" t="s">
        <v>90</v>
      </c>
      <c r="D81" s="5">
        <v>15</v>
      </c>
      <c r="J81" s="7">
        <f t="shared" si="5"/>
        <v>15</v>
      </c>
      <c r="T81" s="7">
        <f t="shared" si="6"/>
        <v>0</v>
      </c>
      <c r="U81" s="7">
        <f t="shared" si="7"/>
        <v>18631.599999999999</v>
      </c>
    </row>
    <row r="82" spans="1:21" x14ac:dyDescent="0.3">
      <c r="A82" s="10">
        <v>45796</v>
      </c>
      <c r="C82" s="22" t="s">
        <v>94</v>
      </c>
      <c r="D82" s="5">
        <v>15</v>
      </c>
      <c r="J82" s="7">
        <f t="shared" si="5"/>
        <v>15</v>
      </c>
      <c r="T82" s="7">
        <f t="shared" si="6"/>
        <v>0</v>
      </c>
      <c r="U82" s="7">
        <f t="shared" si="7"/>
        <v>18646.599999999999</v>
      </c>
    </row>
    <row r="83" spans="1:21" x14ac:dyDescent="0.3">
      <c r="A83" s="10">
        <v>45798</v>
      </c>
      <c r="C83" s="22" t="s">
        <v>92</v>
      </c>
      <c r="D83" s="5">
        <v>15</v>
      </c>
      <c r="J83" s="7">
        <f t="shared" si="5"/>
        <v>15</v>
      </c>
      <c r="T83" s="7">
        <f t="shared" si="6"/>
        <v>0</v>
      </c>
      <c r="U83" s="7">
        <f t="shared" si="7"/>
        <v>18661.599999999999</v>
      </c>
    </row>
    <row r="84" spans="1:21" x14ac:dyDescent="0.3">
      <c r="A84" s="10">
        <v>45798</v>
      </c>
      <c r="C84" s="22" t="s">
        <v>93</v>
      </c>
      <c r="D84" s="5">
        <v>15</v>
      </c>
      <c r="J84" s="7">
        <f t="shared" si="5"/>
        <v>15</v>
      </c>
      <c r="T84" s="7">
        <f t="shared" si="6"/>
        <v>0</v>
      </c>
      <c r="U84" s="7">
        <f t="shared" si="7"/>
        <v>18676.599999999999</v>
      </c>
    </row>
    <row r="85" spans="1:21" x14ac:dyDescent="0.3">
      <c r="A85" s="10">
        <v>45804</v>
      </c>
      <c r="C85" s="22" t="s">
        <v>95</v>
      </c>
      <c r="D85" s="5">
        <v>15</v>
      </c>
      <c r="J85" s="7">
        <f t="shared" si="5"/>
        <v>15</v>
      </c>
      <c r="T85" s="7">
        <f t="shared" si="6"/>
        <v>0</v>
      </c>
      <c r="U85" s="7">
        <f t="shared" si="7"/>
        <v>18691.599999999999</v>
      </c>
    </row>
    <row r="86" spans="1:21" x14ac:dyDescent="0.3">
      <c r="A86" s="10">
        <v>45804</v>
      </c>
      <c r="C86" s="22" t="s">
        <v>96</v>
      </c>
      <c r="D86" s="5">
        <v>15</v>
      </c>
      <c r="J86" s="7">
        <f t="shared" si="5"/>
        <v>15</v>
      </c>
      <c r="T86" s="7">
        <f t="shared" si="6"/>
        <v>0</v>
      </c>
      <c r="U86" s="7">
        <f t="shared" si="7"/>
        <v>18706.599999999999</v>
      </c>
    </row>
    <row r="87" spans="1:21" x14ac:dyDescent="0.3">
      <c r="A87" s="10">
        <v>45804</v>
      </c>
      <c r="C87" s="22" t="s">
        <v>97</v>
      </c>
      <c r="D87" s="5">
        <v>15</v>
      </c>
      <c r="J87" s="7">
        <f t="shared" si="5"/>
        <v>15</v>
      </c>
      <c r="T87" s="7">
        <f t="shared" si="6"/>
        <v>0</v>
      </c>
      <c r="U87" s="7">
        <f t="shared" si="7"/>
        <v>18721.599999999999</v>
      </c>
    </row>
    <row r="88" spans="1:21" x14ac:dyDescent="0.3">
      <c r="A88" s="10">
        <v>45804</v>
      </c>
      <c r="C88" s="22" t="s">
        <v>101</v>
      </c>
      <c r="D88" s="5">
        <v>15</v>
      </c>
      <c r="J88" s="7">
        <f t="shared" si="5"/>
        <v>15</v>
      </c>
      <c r="T88" s="7">
        <f t="shared" si="6"/>
        <v>0</v>
      </c>
      <c r="U88" s="7">
        <f t="shared" si="7"/>
        <v>18736.599999999999</v>
      </c>
    </row>
    <row r="89" spans="1:21" x14ac:dyDescent="0.3">
      <c r="A89" s="10">
        <v>45804</v>
      </c>
      <c r="C89" s="22" t="s">
        <v>99</v>
      </c>
      <c r="D89" s="5">
        <v>15</v>
      </c>
      <c r="J89" s="7">
        <f t="shared" si="5"/>
        <v>15</v>
      </c>
      <c r="T89" s="7">
        <f t="shared" si="6"/>
        <v>0</v>
      </c>
      <c r="U89" s="7">
        <f t="shared" si="7"/>
        <v>18751.599999999999</v>
      </c>
    </row>
    <row r="90" spans="1:21" x14ac:dyDescent="0.3">
      <c r="A90" s="10">
        <v>45804</v>
      </c>
      <c r="C90" s="22" t="s">
        <v>100</v>
      </c>
      <c r="D90" s="5">
        <v>15</v>
      </c>
      <c r="J90" s="7">
        <f t="shared" si="5"/>
        <v>15</v>
      </c>
      <c r="T90" s="7">
        <f t="shared" si="6"/>
        <v>0</v>
      </c>
      <c r="U90" s="7">
        <f t="shared" si="7"/>
        <v>18766.599999999999</v>
      </c>
    </row>
    <row r="91" spans="1:21" x14ac:dyDescent="0.3">
      <c r="A91" s="10">
        <v>45805</v>
      </c>
      <c r="C91" s="22" t="s">
        <v>98</v>
      </c>
      <c r="D91" s="5">
        <v>15</v>
      </c>
      <c r="J91" s="7">
        <f t="shared" si="5"/>
        <v>15</v>
      </c>
      <c r="T91" s="7">
        <f t="shared" si="6"/>
        <v>0</v>
      </c>
      <c r="U91" s="7">
        <f t="shared" si="7"/>
        <v>18781.599999999999</v>
      </c>
    </row>
    <row r="92" spans="1:21" x14ac:dyDescent="0.3">
      <c r="A92" s="10">
        <v>45806</v>
      </c>
      <c r="C92" s="22" t="s">
        <v>108</v>
      </c>
      <c r="D92" s="5">
        <v>15</v>
      </c>
      <c r="J92" s="7">
        <f t="shared" si="5"/>
        <v>15</v>
      </c>
      <c r="T92" s="7">
        <f t="shared" si="6"/>
        <v>0</v>
      </c>
      <c r="U92" s="7">
        <f t="shared" si="7"/>
        <v>18796.599999999999</v>
      </c>
    </row>
    <row r="93" spans="1:21" x14ac:dyDescent="0.3">
      <c r="A93" s="10">
        <v>45807</v>
      </c>
      <c r="C93" s="22" t="s">
        <v>102</v>
      </c>
      <c r="D93" s="5">
        <v>15</v>
      </c>
      <c r="J93" s="7">
        <f t="shared" si="5"/>
        <v>15</v>
      </c>
      <c r="T93" s="7">
        <f t="shared" si="6"/>
        <v>0</v>
      </c>
      <c r="U93" s="7">
        <f t="shared" si="7"/>
        <v>18811.599999999999</v>
      </c>
    </row>
    <row r="94" spans="1:21" x14ac:dyDescent="0.3">
      <c r="A94" s="10">
        <v>45810</v>
      </c>
      <c r="C94" s="22" t="s">
        <v>59</v>
      </c>
      <c r="D94" s="5">
        <v>15</v>
      </c>
      <c r="J94" s="7">
        <f t="shared" si="5"/>
        <v>15</v>
      </c>
      <c r="T94" s="7">
        <f t="shared" si="6"/>
        <v>0</v>
      </c>
      <c r="U94" s="7">
        <f t="shared" si="7"/>
        <v>18826.599999999999</v>
      </c>
    </row>
    <row r="95" spans="1:21" x14ac:dyDescent="0.3">
      <c r="A95" s="10">
        <v>45810</v>
      </c>
      <c r="C95" s="22" t="s">
        <v>60</v>
      </c>
      <c r="D95" s="5">
        <v>12.5</v>
      </c>
      <c r="J95" s="7">
        <f t="shared" si="5"/>
        <v>12.5</v>
      </c>
      <c r="T95" s="7">
        <f t="shared" si="6"/>
        <v>0</v>
      </c>
      <c r="U95" s="7">
        <f t="shared" si="7"/>
        <v>18839.099999999999</v>
      </c>
    </row>
    <row r="96" spans="1:21" x14ac:dyDescent="0.3">
      <c r="A96" s="10">
        <v>45810</v>
      </c>
      <c r="C96" s="22" t="s">
        <v>57</v>
      </c>
      <c r="D96" s="5">
        <v>15</v>
      </c>
      <c r="J96" s="7">
        <f t="shared" si="5"/>
        <v>15</v>
      </c>
      <c r="T96" s="7">
        <f t="shared" si="6"/>
        <v>0</v>
      </c>
      <c r="U96" s="7">
        <f t="shared" si="7"/>
        <v>18854.099999999999</v>
      </c>
    </row>
    <row r="97" spans="1:21" x14ac:dyDescent="0.3">
      <c r="A97" s="10">
        <v>45810</v>
      </c>
      <c r="C97" s="22" t="s">
        <v>58</v>
      </c>
      <c r="D97" s="5">
        <v>15</v>
      </c>
      <c r="J97" s="7">
        <f t="shared" si="5"/>
        <v>15</v>
      </c>
      <c r="T97" s="7">
        <f t="shared" si="6"/>
        <v>0</v>
      </c>
      <c r="U97" s="7">
        <f t="shared" si="7"/>
        <v>18869.099999999999</v>
      </c>
    </row>
    <row r="98" spans="1:21" x14ac:dyDescent="0.3">
      <c r="A98" s="10">
        <v>45810</v>
      </c>
      <c r="C98" s="22" t="s">
        <v>66</v>
      </c>
      <c r="D98" s="5">
        <v>15</v>
      </c>
      <c r="J98" s="7">
        <f t="shared" si="5"/>
        <v>15</v>
      </c>
      <c r="T98" s="7">
        <f t="shared" si="6"/>
        <v>0</v>
      </c>
      <c r="U98" s="7">
        <f t="shared" si="7"/>
        <v>18884.099999999999</v>
      </c>
    </row>
    <row r="99" spans="1:21" x14ac:dyDescent="0.3">
      <c r="A99" s="10">
        <v>45810</v>
      </c>
      <c r="C99" s="22" t="s">
        <v>67</v>
      </c>
      <c r="D99" s="5">
        <v>15</v>
      </c>
      <c r="J99" s="7">
        <f t="shared" si="5"/>
        <v>15</v>
      </c>
      <c r="T99" s="7">
        <f t="shared" si="6"/>
        <v>0</v>
      </c>
      <c r="U99" s="7">
        <f t="shared" si="7"/>
        <v>18899.099999999999</v>
      </c>
    </row>
    <row r="100" spans="1:21" x14ac:dyDescent="0.3">
      <c r="A100" s="10">
        <v>45810</v>
      </c>
      <c r="C100" s="22" t="s">
        <v>62</v>
      </c>
      <c r="D100" s="5">
        <v>15</v>
      </c>
      <c r="J100" s="7">
        <f t="shared" si="5"/>
        <v>15</v>
      </c>
      <c r="T100" s="7">
        <f t="shared" si="6"/>
        <v>0</v>
      </c>
      <c r="U100" s="7">
        <f t="shared" si="7"/>
        <v>18914.099999999999</v>
      </c>
    </row>
    <row r="101" spans="1:21" x14ac:dyDescent="0.3">
      <c r="A101" s="10">
        <v>45810</v>
      </c>
      <c r="C101" s="22" t="s">
        <v>61</v>
      </c>
      <c r="D101" s="5">
        <v>15</v>
      </c>
      <c r="J101" s="7">
        <f t="shared" si="5"/>
        <v>15</v>
      </c>
      <c r="T101" s="7">
        <f t="shared" si="6"/>
        <v>0</v>
      </c>
      <c r="U101" s="7">
        <f t="shared" si="7"/>
        <v>18929.099999999999</v>
      </c>
    </row>
    <row r="102" spans="1:21" x14ac:dyDescent="0.3">
      <c r="A102" s="10">
        <v>45810</v>
      </c>
      <c r="C102" s="22" t="s">
        <v>63</v>
      </c>
      <c r="D102" s="5">
        <v>15</v>
      </c>
      <c r="J102" s="7">
        <f t="shared" si="5"/>
        <v>15</v>
      </c>
      <c r="T102" s="7">
        <f t="shared" si="6"/>
        <v>0</v>
      </c>
      <c r="U102" s="7">
        <f t="shared" si="7"/>
        <v>18944.099999999999</v>
      </c>
    </row>
    <row r="103" spans="1:21" x14ac:dyDescent="0.3">
      <c r="A103" s="10">
        <v>45810</v>
      </c>
      <c r="C103" s="22" t="s">
        <v>70</v>
      </c>
      <c r="D103" s="5">
        <v>15</v>
      </c>
      <c r="J103" s="7">
        <f t="shared" si="5"/>
        <v>15</v>
      </c>
      <c r="T103" s="7">
        <f t="shared" si="6"/>
        <v>0</v>
      </c>
      <c r="U103" s="7">
        <f t="shared" si="7"/>
        <v>18959.099999999999</v>
      </c>
    </row>
    <row r="104" spans="1:21" x14ac:dyDescent="0.3">
      <c r="A104" s="10">
        <v>45810</v>
      </c>
      <c r="C104" s="22" t="s">
        <v>83</v>
      </c>
      <c r="D104" s="5">
        <v>15</v>
      </c>
      <c r="J104" s="7">
        <f t="shared" si="5"/>
        <v>15</v>
      </c>
      <c r="T104" s="7">
        <f t="shared" si="6"/>
        <v>0</v>
      </c>
      <c r="U104" s="7">
        <f t="shared" si="7"/>
        <v>18974.099999999999</v>
      </c>
    </row>
    <row r="105" spans="1:21" x14ac:dyDescent="0.3">
      <c r="A105" s="10">
        <v>45810</v>
      </c>
      <c r="C105" s="22" t="s">
        <v>64</v>
      </c>
      <c r="D105" s="5">
        <v>15</v>
      </c>
      <c r="J105" s="7">
        <f t="shared" si="5"/>
        <v>15</v>
      </c>
      <c r="T105" s="7">
        <f t="shared" si="6"/>
        <v>0</v>
      </c>
      <c r="U105" s="7">
        <f t="shared" si="7"/>
        <v>18989.099999999999</v>
      </c>
    </row>
    <row r="106" spans="1:21" x14ac:dyDescent="0.3">
      <c r="A106" s="10">
        <v>45810</v>
      </c>
      <c r="C106" s="22" t="s">
        <v>68</v>
      </c>
      <c r="D106" s="5">
        <v>45</v>
      </c>
      <c r="J106" s="7">
        <f t="shared" si="5"/>
        <v>45</v>
      </c>
      <c r="T106" s="7">
        <f t="shared" si="6"/>
        <v>0</v>
      </c>
      <c r="U106" s="7">
        <f t="shared" si="7"/>
        <v>19034.099999999999</v>
      </c>
    </row>
    <row r="107" spans="1:21" x14ac:dyDescent="0.3">
      <c r="A107" s="10">
        <v>45810</v>
      </c>
      <c r="C107" s="22" t="s">
        <v>64</v>
      </c>
      <c r="D107" s="5">
        <v>15</v>
      </c>
      <c r="J107" s="7">
        <f t="shared" si="5"/>
        <v>15</v>
      </c>
      <c r="T107" s="7">
        <f t="shared" si="6"/>
        <v>0</v>
      </c>
      <c r="U107" s="7">
        <f t="shared" si="7"/>
        <v>19049.099999999999</v>
      </c>
    </row>
    <row r="108" spans="1:21" x14ac:dyDescent="0.3">
      <c r="A108" s="10">
        <v>45810</v>
      </c>
      <c r="C108" s="22" t="s">
        <v>73</v>
      </c>
      <c r="D108" s="5">
        <v>15</v>
      </c>
      <c r="J108" s="7">
        <f t="shared" si="5"/>
        <v>15</v>
      </c>
      <c r="T108" s="7">
        <f t="shared" si="6"/>
        <v>0</v>
      </c>
      <c r="U108" s="7">
        <f t="shared" si="7"/>
        <v>19064.099999999999</v>
      </c>
    </row>
    <row r="109" spans="1:21" x14ac:dyDescent="0.3">
      <c r="A109" s="10">
        <v>45810</v>
      </c>
      <c r="C109" s="22" t="s">
        <v>74</v>
      </c>
      <c r="D109" s="5">
        <v>15</v>
      </c>
      <c r="J109" s="7">
        <f t="shared" si="5"/>
        <v>15</v>
      </c>
      <c r="T109" s="7">
        <f t="shared" si="6"/>
        <v>0</v>
      </c>
      <c r="U109" s="7">
        <f t="shared" si="7"/>
        <v>19079.099999999999</v>
      </c>
    </row>
    <row r="110" spans="1:21" x14ac:dyDescent="0.3">
      <c r="A110" s="10">
        <v>45810</v>
      </c>
      <c r="C110" s="22" t="s">
        <v>103</v>
      </c>
      <c r="D110" s="5">
        <v>15</v>
      </c>
      <c r="J110" s="7">
        <f t="shared" si="5"/>
        <v>15</v>
      </c>
      <c r="T110" s="7">
        <f t="shared" si="6"/>
        <v>0</v>
      </c>
      <c r="U110" s="7">
        <f t="shared" si="7"/>
        <v>19094.099999999999</v>
      </c>
    </row>
    <row r="111" spans="1:21" x14ac:dyDescent="0.3">
      <c r="A111" s="10">
        <v>45810</v>
      </c>
      <c r="C111" s="22" t="s">
        <v>72</v>
      </c>
      <c r="D111" s="5">
        <v>15</v>
      </c>
      <c r="J111" s="7">
        <f t="shared" si="5"/>
        <v>15</v>
      </c>
      <c r="T111" s="7">
        <f t="shared" si="6"/>
        <v>0</v>
      </c>
      <c r="U111" s="7">
        <f t="shared" si="7"/>
        <v>19109.099999999999</v>
      </c>
    </row>
    <row r="112" spans="1:21" x14ac:dyDescent="0.3">
      <c r="A112" s="10">
        <v>45811</v>
      </c>
      <c r="C112" s="22" t="s">
        <v>75</v>
      </c>
      <c r="J112" s="7">
        <f t="shared" si="5"/>
        <v>0</v>
      </c>
      <c r="M112" s="5">
        <v>4.25</v>
      </c>
      <c r="T112" s="7">
        <f t="shared" si="6"/>
        <v>4.25</v>
      </c>
      <c r="U112" s="7">
        <f t="shared" si="7"/>
        <v>19104.849999999999</v>
      </c>
    </row>
    <row r="113" spans="1:21" x14ac:dyDescent="0.3">
      <c r="A113" s="10">
        <v>45812</v>
      </c>
      <c r="C113" s="22" t="s">
        <v>76</v>
      </c>
      <c r="D113" s="5">
        <v>15</v>
      </c>
      <c r="J113" s="7">
        <f t="shared" si="5"/>
        <v>15</v>
      </c>
      <c r="T113" s="7">
        <f t="shared" si="6"/>
        <v>0</v>
      </c>
      <c r="U113" s="7">
        <f t="shared" si="7"/>
        <v>19119.849999999999</v>
      </c>
    </row>
    <row r="114" spans="1:21" x14ac:dyDescent="0.3">
      <c r="A114" s="10">
        <v>45812</v>
      </c>
      <c r="C114" s="22" t="s">
        <v>78</v>
      </c>
      <c r="D114" s="5">
        <v>15</v>
      </c>
      <c r="J114" s="7">
        <f t="shared" si="5"/>
        <v>15</v>
      </c>
      <c r="T114" s="7">
        <f t="shared" si="6"/>
        <v>0</v>
      </c>
      <c r="U114" s="7">
        <f t="shared" si="7"/>
        <v>19134.849999999999</v>
      </c>
    </row>
    <row r="115" spans="1:21" x14ac:dyDescent="0.3">
      <c r="A115" s="10">
        <v>45813</v>
      </c>
      <c r="C115" s="22" t="s">
        <v>80</v>
      </c>
      <c r="D115" s="5">
        <v>15</v>
      </c>
      <c r="J115" s="7">
        <f t="shared" si="5"/>
        <v>15</v>
      </c>
      <c r="T115" s="7">
        <f t="shared" si="6"/>
        <v>0</v>
      </c>
      <c r="U115" s="7">
        <f t="shared" si="7"/>
        <v>19149.849999999999</v>
      </c>
    </row>
    <row r="116" spans="1:21" x14ac:dyDescent="0.3">
      <c r="A116" s="10">
        <v>45814</v>
      </c>
      <c r="C116" s="22" t="s">
        <v>79</v>
      </c>
      <c r="D116" s="5">
        <v>15</v>
      </c>
      <c r="J116" s="7">
        <f t="shared" si="5"/>
        <v>15</v>
      </c>
      <c r="T116" s="7">
        <f t="shared" si="6"/>
        <v>0</v>
      </c>
      <c r="U116" s="7">
        <f t="shared" si="7"/>
        <v>19164.849999999999</v>
      </c>
    </row>
    <row r="117" spans="1:21" x14ac:dyDescent="0.3">
      <c r="A117" s="10">
        <v>45817</v>
      </c>
      <c r="C117" s="22" t="s">
        <v>81</v>
      </c>
      <c r="D117" s="5">
        <v>15</v>
      </c>
      <c r="J117" s="7">
        <f t="shared" si="5"/>
        <v>15</v>
      </c>
      <c r="T117" s="7">
        <f t="shared" si="6"/>
        <v>0</v>
      </c>
      <c r="U117" s="7">
        <f t="shared" si="7"/>
        <v>19179.849999999999</v>
      </c>
    </row>
    <row r="118" spans="1:21" x14ac:dyDescent="0.3">
      <c r="A118" s="10">
        <v>45817</v>
      </c>
      <c r="C118" s="22" t="s">
        <v>82</v>
      </c>
      <c r="D118" s="5">
        <v>15</v>
      </c>
      <c r="J118" s="7">
        <f t="shared" si="5"/>
        <v>15</v>
      </c>
      <c r="T118" s="7">
        <f t="shared" si="6"/>
        <v>0</v>
      </c>
      <c r="U118" s="7">
        <f t="shared" si="7"/>
        <v>19194.849999999999</v>
      </c>
    </row>
    <row r="119" spans="1:21" x14ac:dyDescent="0.3">
      <c r="A119" s="10">
        <v>45817</v>
      </c>
      <c r="C119" s="22" t="s">
        <v>84</v>
      </c>
      <c r="D119" s="5">
        <v>15</v>
      </c>
      <c r="J119" s="7">
        <f t="shared" si="5"/>
        <v>15</v>
      </c>
      <c r="T119" s="7">
        <f t="shared" si="6"/>
        <v>0</v>
      </c>
      <c r="U119" s="7">
        <f t="shared" si="7"/>
        <v>19209.849999999999</v>
      </c>
    </row>
    <row r="120" spans="1:21" x14ac:dyDescent="0.3">
      <c r="A120" s="10">
        <v>45819</v>
      </c>
      <c r="C120" s="22" t="s">
        <v>106</v>
      </c>
      <c r="D120" s="5">
        <v>15</v>
      </c>
      <c r="J120" s="7">
        <f t="shared" si="5"/>
        <v>15</v>
      </c>
      <c r="T120" s="7">
        <f t="shared" si="6"/>
        <v>0</v>
      </c>
      <c r="U120" s="7">
        <f t="shared" si="7"/>
        <v>19224.849999999999</v>
      </c>
    </row>
    <row r="121" spans="1:21" x14ac:dyDescent="0.3">
      <c r="A121" s="10">
        <v>45819</v>
      </c>
      <c r="C121" s="22" t="s">
        <v>105</v>
      </c>
      <c r="D121" s="5">
        <v>15</v>
      </c>
      <c r="J121" s="7">
        <f t="shared" si="5"/>
        <v>15</v>
      </c>
      <c r="T121" s="7">
        <f t="shared" si="6"/>
        <v>0</v>
      </c>
      <c r="U121" s="7">
        <f t="shared" si="7"/>
        <v>19239.849999999999</v>
      </c>
    </row>
    <row r="122" spans="1:21" x14ac:dyDescent="0.3">
      <c r="A122" s="10">
        <v>45819</v>
      </c>
      <c r="C122" s="22" t="s">
        <v>87</v>
      </c>
      <c r="D122" s="5">
        <v>15</v>
      </c>
      <c r="J122" s="7">
        <f t="shared" si="5"/>
        <v>15</v>
      </c>
      <c r="T122" s="7">
        <f t="shared" si="6"/>
        <v>0</v>
      </c>
      <c r="U122" s="7">
        <f t="shared" si="7"/>
        <v>19254.849999999999</v>
      </c>
    </row>
    <row r="123" spans="1:21" x14ac:dyDescent="0.3">
      <c r="A123" s="10">
        <v>45820</v>
      </c>
      <c r="C123" s="22" t="s">
        <v>109</v>
      </c>
      <c r="D123" s="5">
        <v>15</v>
      </c>
      <c r="J123" s="7">
        <f t="shared" si="5"/>
        <v>15</v>
      </c>
      <c r="T123" s="7">
        <f t="shared" si="6"/>
        <v>0</v>
      </c>
      <c r="U123" s="7">
        <f t="shared" si="7"/>
        <v>19269.849999999999</v>
      </c>
    </row>
    <row r="124" spans="1:21" x14ac:dyDescent="0.3">
      <c r="A124" s="10">
        <v>45824</v>
      </c>
      <c r="C124" s="22" t="s">
        <v>110</v>
      </c>
      <c r="J124" s="7">
        <f t="shared" si="5"/>
        <v>0</v>
      </c>
      <c r="R124" s="5">
        <v>600</v>
      </c>
      <c r="T124" s="7">
        <f t="shared" si="6"/>
        <v>600</v>
      </c>
      <c r="U124" s="7">
        <f t="shared" si="7"/>
        <v>18669.849999999999</v>
      </c>
    </row>
    <row r="125" spans="1:21" x14ac:dyDescent="0.3">
      <c r="A125" s="10">
        <v>45824</v>
      </c>
      <c r="C125" s="22" t="s">
        <v>90</v>
      </c>
      <c r="D125" s="5">
        <v>15</v>
      </c>
      <c r="J125" s="7">
        <f t="shared" si="5"/>
        <v>15</v>
      </c>
      <c r="T125" s="7">
        <f t="shared" si="6"/>
        <v>0</v>
      </c>
      <c r="U125" s="7">
        <f t="shared" si="7"/>
        <v>18684.849999999999</v>
      </c>
    </row>
    <row r="126" spans="1:21" x14ac:dyDescent="0.3">
      <c r="A126" s="10">
        <v>45824</v>
      </c>
      <c r="C126" s="22" t="s">
        <v>88</v>
      </c>
      <c r="J126" s="7">
        <f t="shared" si="5"/>
        <v>0</v>
      </c>
      <c r="N126" s="5">
        <v>140.34</v>
      </c>
      <c r="T126" s="7">
        <f t="shared" si="6"/>
        <v>140.34</v>
      </c>
      <c r="U126" s="7">
        <f t="shared" si="7"/>
        <v>18544.509999999998</v>
      </c>
    </row>
    <row r="127" spans="1:21" x14ac:dyDescent="0.3">
      <c r="A127" s="10">
        <v>45824</v>
      </c>
      <c r="C127" s="22" t="s">
        <v>107</v>
      </c>
      <c r="D127" s="5">
        <v>15</v>
      </c>
      <c r="J127" s="7">
        <f t="shared" si="5"/>
        <v>15</v>
      </c>
      <c r="T127" s="7">
        <f t="shared" si="6"/>
        <v>0</v>
      </c>
      <c r="U127" s="7">
        <f t="shared" si="7"/>
        <v>18559.509999999998</v>
      </c>
    </row>
    <row r="128" spans="1:21" x14ac:dyDescent="0.3">
      <c r="A128" s="10">
        <v>45825</v>
      </c>
      <c r="C128" s="22" t="s">
        <v>111</v>
      </c>
      <c r="J128" s="7">
        <f t="shared" si="5"/>
        <v>0</v>
      </c>
      <c r="R128" s="5">
        <v>136</v>
      </c>
      <c r="T128" s="7">
        <f t="shared" si="6"/>
        <v>136</v>
      </c>
      <c r="U128" s="7">
        <f t="shared" si="7"/>
        <v>18423.509999999998</v>
      </c>
    </row>
    <row r="129" spans="1:21" x14ac:dyDescent="0.3">
      <c r="A129" s="10">
        <v>45826</v>
      </c>
      <c r="C129" s="22" t="s">
        <v>112</v>
      </c>
      <c r="I129" s="5">
        <v>120</v>
      </c>
      <c r="J129" s="7">
        <f t="shared" si="5"/>
        <v>120</v>
      </c>
      <c r="T129" s="7">
        <f t="shared" si="6"/>
        <v>0</v>
      </c>
      <c r="U129" s="7">
        <f t="shared" si="7"/>
        <v>18543.509999999998</v>
      </c>
    </row>
    <row r="130" spans="1:21" x14ac:dyDescent="0.3">
      <c r="A130" s="10">
        <v>45826</v>
      </c>
      <c r="C130" s="22" t="s">
        <v>113</v>
      </c>
      <c r="I130" s="5">
        <v>120</v>
      </c>
      <c r="J130" s="7">
        <f t="shared" si="5"/>
        <v>120</v>
      </c>
      <c r="T130" s="7">
        <f t="shared" si="6"/>
        <v>0</v>
      </c>
      <c r="U130" s="7">
        <f t="shared" si="7"/>
        <v>18663.509999999998</v>
      </c>
    </row>
    <row r="131" spans="1:21" x14ac:dyDescent="0.3">
      <c r="A131" s="10">
        <v>45827</v>
      </c>
      <c r="C131" s="22" t="s">
        <v>94</v>
      </c>
      <c r="D131" s="5">
        <v>15</v>
      </c>
      <c r="J131" s="7">
        <f t="shared" si="5"/>
        <v>15</v>
      </c>
      <c r="T131" s="7">
        <f t="shared" si="6"/>
        <v>0</v>
      </c>
      <c r="U131" s="7">
        <f t="shared" si="7"/>
        <v>18678.509999999998</v>
      </c>
    </row>
    <row r="132" spans="1:21" x14ac:dyDescent="0.3">
      <c r="A132" s="10">
        <v>45831</v>
      </c>
      <c r="C132" s="22" t="s">
        <v>114</v>
      </c>
      <c r="E132" s="5">
        <v>600</v>
      </c>
      <c r="J132" s="7">
        <f t="shared" si="5"/>
        <v>600</v>
      </c>
      <c r="T132" s="7">
        <f t="shared" si="6"/>
        <v>0</v>
      </c>
      <c r="U132" s="7">
        <f t="shared" si="7"/>
        <v>19278.509999999998</v>
      </c>
    </row>
    <row r="133" spans="1:21" x14ac:dyDescent="0.3">
      <c r="A133" s="10">
        <v>45831</v>
      </c>
      <c r="C133" s="22" t="s">
        <v>92</v>
      </c>
      <c r="D133" s="5">
        <v>15</v>
      </c>
      <c r="J133" s="7">
        <f t="shared" ref="J133:J196" si="8">SUM(D133:I133)</f>
        <v>15</v>
      </c>
      <c r="T133" s="7">
        <f t="shared" ref="T133:T196" si="9">SUM(L133:S133)</f>
        <v>0</v>
      </c>
      <c r="U133" s="7">
        <f t="shared" si="7"/>
        <v>19293.509999999998</v>
      </c>
    </row>
    <row r="134" spans="1:21" x14ac:dyDescent="0.3">
      <c r="A134" s="10">
        <v>45831</v>
      </c>
      <c r="C134" s="22" t="s">
        <v>93</v>
      </c>
      <c r="D134" s="5">
        <v>15</v>
      </c>
      <c r="J134" s="7">
        <f t="shared" si="8"/>
        <v>15</v>
      </c>
      <c r="T134" s="7">
        <f t="shared" si="9"/>
        <v>0</v>
      </c>
      <c r="U134" s="7">
        <f t="shared" ref="U134:U197" si="10">U133+J134-T134</f>
        <v>19308.509999999998</v>
      </c>
    </row>
    <row r="135" spans="1:21" x14ac:dyDescent="0.3">
      <c r="A135" s="10">
        <v>45832</v>
      </c>
      <c r="C135" s="22" t="s">
        <v>95</v>
      </c>
      <c r="D135" s="5">
        <v>15</v>
      </c>
      <c r="J135" s="7">
        <f t="shared" si="8"/>
        <v>15</v>
      </c>
      <c r="T135" s="7">
        <f t="shared" si="9"/>
        <v>0</v>
      </c>
      <c r="U135" s="7">
        <f t="shared" si="10"/>
        <v>19323.509999999998</v>
      </c>
    </row>
    <row r="136" spans="1:21" x14ac:dyDescent="0.3">
      <c r="A136" s="10">
        <v>45832</v>
      </c>
      <c r="C136" s="22" t="s">
        <v>96</v>
      </c>
      <c r="D136" s="5">
        <v>15</v>
      </c>
      <c r="J136" s="7">
        <f t="shared" si="8"/>
        <v>15</v>
      </c>
      <c r="T136" s="7">
        <f t="shared" si="9"/>
        <v>0</v>
      </c>
      <c r="U136" s="7">
        <f t="shared" si="10"/>
        <v>19338.509999999998</v>
      </c>
    </row>
    <row r="137" spans="1:21" x14ac:dyDescent="0.3">
      <c r="A137" s="10">
        <v>45833</v>
      </c>
      <c r="C137" s="22" t="s">
        <v>97</v>
      </c>
      <c r="D137" s="5">
        <v>15</v>
      </c>
      <c r="J137" s="7">
        <f t="shared" si="8"/>
        <v>15</v>
      </c>
      <c r="T137" s="7">
        <f t="shared" si="9"/>
        <v>0</v>
      </c>
      <c r="U137" s="7">
        <f t="shared" si="10"/>
        <v>19353.509999999998</v>
      </c>
    </row>
    <row r="138" spans="1:21" x14ac:dyDescent="0.3">
      <c r="A138" s="10">
        <v>45834</v>
      </c>
      <c r="C138" s="22" t="s">
        <v>100</v>
      </c>
      <c r="D138" s="5">
        <v>15</v>
      </c>
      <c r="J138" s="7">
        <f t="shared" si="8"/>
        <v>15</v>
      </c>
      <c r="T138" s="7">
        <f t="shared" si="9"/>
        <v>0</v>
      </c>
      <c r="U138" s="7">
        <f t="shared" si="10"/>
        <v>19368.509999999998</v>
      </c>
    </row>
    <row r="139" spans="1:21" x14ac:dyDescent="0.3">
      <c r="A139" s="10">
        <v>45835</v>
      </c>
      <c r="C139" s="22" t="s">
        <v>101</v>
      </c>
      <c r="D139" s="5">
        <v>15</v>
      </c>
      <c r="J139" s="7">
        <f t="shared" si="8"/>
        <v>15</v>
      </c>
      <c r="T139" s="7">
        <f t="shared" si="9"/>
        <v>0</v>
      </c>
      <c r="U139" s="7">
        <f t="shared" si="10"/>
        <v>19383.509999999998</v>
      </c>
    </row>
    <row r="140" spans="1:21" x14ac:dyDescent="0.3">
      <c r="A140" s="10">
        <v>45835</v>
      </c>
      <c r="C140" s="22" t="s">
        <v>115</v>
      </c>
      <c r="D140" s="5">
        <v>15</v>
      </c>
      <c r="J140" s="7">
        <f t="shared" si="8"/>
        <v>15</v>
      </c>
      <c r="T140" s="7">
        <f t="shared" si="9"/>
        <v>0</v>
      </c>
      <c r="U140" s="7">
        <f t="shared" si="10"/>
        <v>19398.509999999998</v>
      </c>
    </row>
    <row r="141" spans="1:21" x14ac:dyDescent="0.3">
      <c r="A141" s="10">
        <v>45835</v>
      </c>
      <c r="C141" s="22" t="s">
        <v>99</v>
      </c>
      <c r="D141" s="5">
        <v>15</v>
      </c>
      <c r="J141" s="7">
        <f t="shared" si="8"/>
        <v>15</v>
      </c>
      <c r="T141" s="7">
        <f t="shared" si="9"/>
        <v>0</v>
      </c>
      <c r="U141" s="7">
        <f t="shared" si="10"/>
        <v>19413.509999999998</v>
      </c>
    </row>
    <row r="142" spans="1:21" x14ac:dyDescent="0.3">
      <c r="A142" s="10">
        <v>45838</v>
      </c>
      <c r="C142" s="22" t="s">
        <v>98</v>
      </c>
      <c r="D142" s="5">
        <v>15</v>
      </c>
      <c r="J142" s="7">
        <f t="shared" si="8"/>
        <v>15</v>
      </c>
      <c r="T142" s="7">
        <f t="shared" si="9"/>
        <v>0</v>
      </c>
      <c r="U142" s="7">
        <f t="shared" si="10"/>
        <v>19428.509999999998</v>
      </c>
    </row>
    <row r="143" spans="1:21" x14ac:dyDescent="0.3">
      <c r="A143" s="10">
        <v>45838</v>
      </c>
      <c r="C143" s="22" t="s">
        <v>102</v>
      </c>
      <c r="D143" s="5">
        <v>15</v>
      </c>
      <c r="J143" s="7">
        <f t="shared" si="8"/>
        <v>15</v>
      </c>
      <c r="T143" s="7">
        <f t="shared" si="9"/>
        <v>0</v>
      </c>
      <c r="U143" s="7">
        <f t="shared" si="10"/>
        <v>19443.509999999998</v>
      </c>
    </row>
    <row r="144" spans="1:21" x14ac:dyDescent="0.3">
      <c r="A144" s="10">
        <v>45838</v>
      </c>
      <c r="C144" s="22" t="s">
        <v>83</v>
      </c>
      <c r="D144" s="5">
        <v>15</v>
      </c>
      <c r="J144" s="7">
        <f t="shared" si="8"/>
        <v>15</v>
      </c>
      <c r="T144" s="7">
        <f t="shared" si="9"/>
        <v>0</v>
      </c>
      <c r="U144" s="7">
        <f t="shared" si="10"/>
        <v>19458.509999999998</v>
      </c>
    </row>
    <row r="145" spans="1:21" x14ac:dyDescent="0.3">
      <c r="A145" s="10">
        <v>45839</v>
      </c>
      <c r="C145" s="22" t="s">
        <v>58</v>
      </c>
      <c r="D145" s="5">
        <v>15</v>
      </c>
      <c r="J145" s="7">
        <f t="shared" si="8"/>
        <v>15</v>
      </c>
      <c r="T145" s="7">
        <f t="shared" si="9"/>
        <v>0</v>
      </c>
      <c r="U145" s="7">
        <f t="shared" si="10"/>
        <v>19473.509999999998</v>
      </c>
    </row>
    <row r="146" spans="1:21" x14ac:dyDescent="0.3">
      <c r="A146" s="10">
        <v>45839</v>
      </c>
      <c r="C146" s="22" t="s">
        <v>59</v>
      </c>
      <c r="D146" s="5">
        <v>15</v>
      </c>
      <c r="J146" s="7">
        <f t="shared" si="8"/>
        <v>15</v>
      </c>
      <c r="T146" s="7">
        <f t="shared" si="9"/>
        <v>0</v>
      </c>
      <c r="U146" s="7">
        <f t="shared" si="10"/>
        <v>19488.509999999998</v>
      </c>
    </row>
    <row r="147" spans="1:21" x14ac:dyDescent="0.3">
      <c r="A147" s="10">
        <v>45839</v>
      </c>
      <c r="C147" s="22" t="s">
        <v>60</v>
      </c>
      <c r="D147" s="5">
        <v>12.5</v>
      </c>
      <c r="J147" s="7">
        <f t="shared" si="8"/>
        <v>12.5</v>
      </c>
      <c r="T147" s="7">
        <f t="shared" si="9"/>
        <v>0</v>
      </c>
      <c r="U147" s="7">
        <f t="shared" si="10"/>
        <v>19501.009999999998</v>
      </c>
    </row>
    <row r="148" spans="1:21" x14ac:dyDescent="0.3">
      <c r="A148" s="10">
        <v>45839</v>
      </c>
      <c r="C148" s="22" t="s">
        <v>57</v>
      </c>
      <c r="D148" s="5">
        <v>15</v>
      </c>
      <c r="J148" s="7">
        <f t="shared" si="8"/>
        <v>15</v>
      </c>
      <c r="T148" s="7">
        <f t="shared" si="9"/>
        <v>0</v>
      </c>
      <c r="U148" s="7">
        <f t="shared" si="10"/>
        <v>19516.009999999998</v>
      </c>
    </row>
    <row r="149" spans="1:21" x14ac:dyDescent="0.3">
      <c r="A149" s="10">
        <v>45839</v>
      </c>
      <c r="C149" s="22" t="s">
        <v>61</v>
      </c>
      <c r="D149" s="5">
        <v>15</v>
      </c>
      <c r="J149" s="7">
        <f t="shared" si="8"/>
        <v>15</v>
      </c>
      <c r="T149" s="7">
        <f t="shared" si="9"/>
        <v>0</v>
      </c>
      <c r="U149" s="7">
        <f t="shared" si="10"/>
        <v>19531.009999999998</v>
      </c>
    </row>
    <row r="150" spans="1:21" x14ac:dyDescent="0.3">
      <c r="A150" s="10">
        <v>45839</v>
      </c>
      <c r="C150" s="22" t="s">
        <v>62</v>
      </c>
      <c r="D150" s="5">
        <v>15</v>
      </c>
      <c r="J150" s="7">
        <f t="shared" si="8"/>
        <v>15</v>
      </c>
      <c r="T150" s="7">
        <f t="shared" si="9"/>
        <v>0</v>
      </c>
      <c r="U150" s="7">
        <f t="shared" si="10"/>
        <v>19546.009999999998</v>
      </c>
    </row>
    <row r="151" spans="1:21" x14ac:dyDescent="0.3">
      <c r="A151" s="10">
        <v>45839</v>
      </c>
      <c r="C151" s="22" t="s">
        <v>63</v>
      </c>
      <c r="D151" s="5">
        <v>15</v>
      </c>
      <c r="J151" s="7">
        <f t="shared" si="8"/>
        <v>15</v>
      </c>
      <c r="T151" s="7">
        <f t="shared" si="9"/>
        <v>0</v>
      </c>
      <c r="U151" s="7">
        <f t="shared" si="10"/>
        <v>19561.009999999998</v>
      </c>
    </row>
    <row r="152" spans="1:21" x14ac:dyDescent="0.3">
      <c r="A152" s="10">
        <v>45839</v>
      </c>
      <c r="C152" s="22" t="s">
        <v>64</v>
      </c>
      <c r="D152" s="5">
        <v>15</v>
      </c>
      <c r="J152" s="7">
        <f t="shared" si="8"/>
        <v>15</v>
      </c>
      <c r="T152" s="7">
        <f t="shared" si="9"/>
        <v>0</v>
      </c>
      <c r="U152" s="7">
        <f t="shared" si="10"/>
        <v>19576.009999999998</v>
      </c>
    </row>
    <row r="153" spans="1:21" x14ac:dyDescent="0.3">
      <c r="A153" s="10">
        <v>45839</v>
      </c>
      <c r="C153" s="22" t="s">
        <v>64</v>
      </c>
      <c r="D153" s="5">
        <v>15</v>
      </c>
      <c r="J153" s="7">
        <f t="shared" si="8"/>
        <v>15</v>
      </c>
      <c r="T153" s="7">
        <f t="shared" si="9"/>
        <v>0</v>
      </c>
      <c r="U153" s="7">
        <f t="shared" si="10"/>
        <v>19591.009999999998</v>
      </c>
    </row>
    <row r="154" spans="1:21" x14ac:dyDescent="0.3">
      <c r="A154" s="10">
        <v>45839</v>
      </c>
      <c r="C154" s="22" t="s">
        <v>109</v>
      </c>
      <c r="D154" s="5">
        <v>15</v>
      </c>
      <c r="J154" s="7">
        <f t="shared" si="8"/>
        <v>15</v>
      </c>
      <c r="T154" s="7">
        <f t="shared" si="9"/>
        <v>0</v>
      </c>
      <c r="U154" s="7">
        <f t="shared" si="10"/>
        <v>19606.009999999998</v>
      </c>
    </row>
    <row r="155" spans="1:21" x14ac:dyDescent="0.3">
      <c r="A155" s="10">
        <v>45839</v>
      </c>
      <c r="C155" s="22" t="s">
        <v>66</v>
      </c>
      <c r="D155" s="5">
        <v>15</v>
      </c>
      <c r="J155" s="7">
        <f t="shared" si="8"/>
        <v>15</v>
      </c>
      <c r="T155" s="7">
        <f t="shared" si="9"/>
        <v>0</v>
      </c>
      <c r="U155" s="7">
        <f t="shared" si="10"/>
        <v>19621.009999999998</v>
      </c>
    </row>
    <row r="156" spans="1:21" x14ac:dyDescent="0.3">
      <c r="A156" s="10">
        <v>45839</v>
      </c>
      <c r="C156" s="22" t="s">
        <v>67</v>
      </c>
      <c r="D156" s="5">
        <v>15</v>
      </c>
      <c r="J156" s="7">
        <f t="shared" si="8"/>
        <v>15</v>
      </c>
      <c r="T156" s="7">
        <f t="shared" si="9"/>
        <v>0</v>
      </c>
      <c r="U156" s="7">
        <f t="shared" si="10"/>
        <v>19636.009999999998</v>
      </c>
    </row>
    <row r="157" spans="1:21" x14ac:dyDescent="0.3">
      <c r="A157" s="10">
        <v>45839</v>
      </c>
      <c r="C157" s="22" t="s">
        <v>68</v>
      </c>
      <c r="D157" s="5">
        <v>45</v>
      </c>
      <c r="J157" s="7">
        <f t="shared" si="8"/>
        <v>45</v>
      </c>
      <c r="T157" s="7">
        <f t="shared" si="9"/>
        <v>0</v>
      </c>
      <c r="U157" s="7">
        <f t="shared" si="10"/>
        <v>19681.009999999998</v>
      </c>
    </row>
    <row r="158" spans="1:21" x14ac:dyDescent="0.3">
      <c r="A158" s="10">
        <v>45839</v>
      </c>
      <c r="C158" s="22" t="s">
        <v>74</v>
      </c>
      <c r="D158" s="5">
        <v>15</v>
      </c>
      <c r="J158" s="7">
        <f t="shared" si="8"/>
        <v>15</v>
      </c>
      <c r="T158" s="7">
        <f t="shared" si="9"/>
        <v>0</v>
      </c>
      <c r="U158" s="7">
        <f t="shared" si="10"/>
        <v>19696.009999999998</v>
      </c>
    </row>
    <row r="159" spans="1:21" x14ac:dyDescent="0.3">
      <c r="A159" s="10">
        <v>45839</v>
      </c>
      <c r="C159" s="22" t="s">
        <v>70</v>
      </c>
      <c r="D159" s="5">
        <v>15</v>
      </c>
      <c r="J159" s="7">
        <f t="shared" si="8"/>
        <v>15</v>
      </c>
      <c r="T159" s="7">
        <f t="shared" si="9"/>
        <v>0</v>
      </c>
      <c r="U159" s="7">
        <f t="shared" si="10"/>
        <v>19711.009999999998</v>
      </c>
    </row>
    <row r="160" spans="1:21" x14ac:dyDescent="0.3">
      <c r="A160" s="10">
        <v>45839</v>
      </c>
      <c r="C160" s="22" t="s">
        <v>103</v>
      </c>
      <c r="D160" s="5">
        <v>15</v>
      </c>
      <c r="J160" s="7">
        <f t="shared" si="8"/>
        <v>15</v>
      </c>
      <c r="T160" s="7">
        <f t="shared" si="9"/>
        <v>0</v>
      </c>
      <c r="U160" s="7">
        <f t="shared" si="10"/>
        <v>19726.009999999998</v>
      </c>
    </row>
    <row r="161" spans="1:21" x14ac:dyDescent="0.3">
      <c r="A161" s="10">
        <v>45839</v>
      </c>
      <c r="C161" s="22" t="s">
        <v>72</v>
      </c>
      <c r="D161" s="5">
        <v>15</v>
      </c>
      <c r="J161" s="7">
        <f t="shared" si="8"/>
        <v>15</v>
      </c>
      <c r="T161" s="7">
        <f t="shared" si="9"/>
        <v>0</v>
      </c>
      <c r="U161" s="7">
        <f t="shared" si="10"/>
        <v>19741.009999999998</v>
      </c>
    </row>
    <row r="162" spans="1:21" x14ac:dyDescent="0.3">
      <c r="A162" s="10">
        <v>45839</v>
      </c>
      <c r="C162" s="22" t="s">
        <v>73</v>
      </c>
      <c r="D162" s="5">
        <v>15</v>
      </c>
      <c r="J162" s="7">
        <f t="shared" si="8"/>
        <v>15</v>
      </c>
      <c r="T162" s="7">
        <f t="shared" si="9"/>
        <v>0</v>
      </c>
      <c r="U162" s="7">
        <f t="shared" si="10"/>
        <v>19756.009999999998</v>
      </c>
    </row>
    <row r="163" spans="1:21" x14ac:dyDescent="0.3">
      <c r="A163" s="10">
        <v>45839</v>
      </c>
      <c r="C163" s="22" t="s">
        <v>75</v>
      </c>
      <c r="J163" s="7">
        <f t="shared" si="8"/>
        <v>0</v>
      </c>
      <c r="M163" s="5">
        <v>4.25</v>
      </c>
      <c r="T163" s="7">
        <f t="shared" si="9"/>
        <v>4.25</v>
      </c>
      <c r="U163" s="7">
        <f t="shared" si="10"/>
        <v>19751.759999999998</v>
      </c>
    </row>
    <row r="164" spans="1:21" x14ac:dyDescent="0.3">
      <c r="A164" s="10">
        <v>45842</v>
      </c>
      <c r="C164" s="22" t="s">
        <v>76</v>
      </c>
      <c r="D164" s="5">
        <v>15</v>
      </c>
      <c r="J164" s="7">
        <f t="shared" si="8"/>
        <v>15</v>
      </c>
      <c r="T164" s="7">
        <f t="shared" si="9"/>
        <v>0</v>
      </c>
      <c r="U164" s="7">
        <f t="shared" si="10"/>
        <v>19766.759999999998</v>
      </c>
    </row>
    <row r="165" spans="1:21" x14ac:dyDescent="0.3">
      <c r="A165" s="10">
        <v>45845</v>
      </c>
      <c r="C165" s="22" t="s">
        <v>79</v>
      </c>
      <c r="D165" s="5">
        <v>15</v>
      </c>
      <c r="J165" s="7">
        <f t="shared" si="8"/>
        <v>15</v>
      </c>
      <c r="T165" s="7">
        <f t="shared" si="9"/>
        <v>0</v>
      </c>
      <c r="U165" s="7">
        <f t="shared" si="10"/>
        <v>19781.759999999998</v>
      </c>
    </row>
    <row r="166" spans="1:21" x14ac:dyDescent="0.3">
      <c r="A166" s="10">
        <v>45845</v>
      </c>
      <c r="C166" s="22" t="s">
        <v>80</v>
      </c>
      <c r="D166" s="5">
        <v>15</v>
      </c>
      <c r="J166" s="7">
        <f t="shared" si="8"/>
        <v>15</v>
      </c>
      <c r="T166" s="7">
        <f t="shared" si="9"/>
        <v>0</v>
      </c>
      <c r="U166" s="7">
        <f t="shared" si="10"/>
        <v>19796.759999999998</v>
      </c>
    </row>
    <row r="167" spans="1:21" x14ac:dyDescent="0.3">
      <c r="A167" s="10">
        <v>45846</v>
      </c>
      <c r="C167" s="22" t="s">
        <v>81</v>
      </c>
      <c r="D167" s="5">
        <v>15</v>
      </c>
      <c r="J167" s="7">
        <f t="shared" si="8"/>
        <v>15</v>
      </c>
      <c r="T167" s="7">
        <f t="shared" si="9"/>
        <v>0</v>
      </c>
      <c r="U167" s="7">
        <f t="shared" si="10"/>
        <v>19811.759999999998</v>
      </c>
    </row>
    <row r="168" spans="1:21" x14ac:dyDescent="0.3">
      <c r="A168" s="10">
        <v>45846</v>
      </c>
      <c r="C168" s="22" t="s">
        <v>82</v>
      </c>
      <c r="D168" s="5">
        <v>15</v>
      </c>
      <c r="J168" s="7">
        <f t="shared" si="8"/>
        <v>15</v>
      </c>
      <c r="T168" s="7">
        <f t="shared" si="9"/>
        <v>0</v>
      </c>
      <c r="U168" s="7">
        <f t="shared" si="10"/>
        <v>19826.759999999998</v>
      </c>
    </row>
    <row r="169" spans="1:21" x14ac:dyDescent="0.3">
      <c r="A169" s="10">
        <v>45847</v>
      </c>
      <c r="C169" s="22" t="s">
        <v>84</v>
      </c>
      <c r="D169" s="5">
        <v>15</v>
      </c>
      <c r="J169" s="7">
        <f t="shared" si="8"/>
        <v>15</v>
      </c>
      <c r="T169" s="7">
        <f t="shared" si="9"/>
        <v>0</v>
      </c>
      <c r="U169" s="7">
        <f t="shared" si="10"/>
        <v>19841.759999999998</v>
      </c>
    </row>
    <row r="170" spans="1:21" x14ac:dyDescent="0.3">
      <c r="A170" s="10">
        <v>45848</v>
      </c>
      <c r="C170" s="22" t="s">
        <v>78</v>
      </c>
      <c r="D170" s="5">
        <v>15</v>
      </c>
      <c r="J170" s="7">
        <f t="shared" si="8"/>
        <v>15</v>
      </c>
      <c r="T170" s="7">
        <f t="shared" si="9"/>
        <v>0</v>
      </c>
      <c r="U170" s="7">
        <f t="shared" si="10"/>
        <v>19856.759999999998</v>
      </c>
    </row>
    <row r="171" spans="1:21" x14ac:dyDescent="0.3">
      <c r="A171" s="10">
        <v>45849</v>
      </c>
      <c r="C171" s="22" t="s">
        <v>106</v>
      </c>
      <c r="D171" s="5">
        <v>15</v>
      </c>
      <c r="J171" s="7">
        <f t="shared" si="8"/>
        <v>15</v>
      </c>
      <c r="T171" s="7">
        <f t="shared" si="9"/>
        <v>0</v>
      </c>
      <c r="U171" s="7">
        <f t="shared" si="10"/>
        <v>19871.759999999998</v>
      </c>
    </row>
    <row r="172" spans="1:21" x14ac:dyDescent="0.3">
      <c r="A172" s="10">
        <v>45849</v>
      </c>
      <c r="C172" s="22" t="s">
        <v>116</v>
      </c>
      <c r="D172" s="5">
        <v>15</v>
      </c>
      <c r="J172" s="7">
        <f t="shared" si="8"/>
        <v>15</v>
      </c>
      <c r="T172" s="7">
        <f t="shared" si="9"/>
        <v>0</v>
      </c>
      <c r="U172" s="7">
        <f t="shared" si="10"/>
        <v>19886.759999999998</v>
      </c>
    </row>
    <row r="173" spans="1:21" x14ac:dyDescent="0.3">
      <c r="A173" s="10">
        <v>45849</v>
      </c>
      <c r="C173" s="22" t="s">
        <v>87</v>
      </c>
      <c r="D173" s="5">
        <v>15</v>
      </c>
      <c r="J173" s="7">
        <f t="shared" si="8"/>
        <v>15</v>
      </c>
      <c r="T173" s="7">
        <f t="shared" si="9"/>
        <v>0</v>
      </c>
      <c r="U173" s="7">
        <f t="shared" si="10"/>
        <v>19901.759999999998</v>
      </c>
    </row>
    <row r="174" spans="1:21" x14ac:dyDescent="0.3">
      <c r="A174" s="10">
        <v>45852</v>
      </c>
      <c r="C174" s="22" t="s">
        <v>88</v>
      </c>
      <c r="J174" s="7">
        <f t="shared" si="8"/>
        <v>0</v>
      </c>
      <c r="N174" s="5">
        <v>63.37</v>
      </c>
      <c r="T174" s="7">
        <f t="shared" si="9"/>
        <v>63.37</v>
      </c>
      <c r="U174" s="7">
        <f t="shared" si="10"/>
        <v>19838.39</v>
      </c>
    </row>
    <row r="175" spans="1:21" x14ac:dyDescent="0.3">
      <c r="A175" s="10">
        <v>45853</v>
      </c>
      <c r="C175" s="22" t="s">
        <v>90</v>
      </c>
      <c r="D175" s="5">
        <v>15</v>
      </c>
      <c r="J175" s="7">
        <f t="shared" si="8"/>
        <v>15</v>
      </c>
      <c r="T175" s="7">
        <f t="shared" si="9"/>
        <v>0</v>
      </c>
      <c r="U175" s="7">
        <f t="shared" si="10"/>
        <v>19853.39</v>
      </c>
    </row>
    <row r="176" spans="1:21" x14ac:dyDescent="0.3">
      <c r="A176" s="10">
        <v>45853</v>
      </c>
      <c r="C176" s="22" t="s">
        <v>117</v>
      </c>
      <c r="D176" s="5">
        <v>15</v>
      </c>
      <c r="J176" s="7">
        <f t="shared" si="8"/>
        <v>15</v>
      </c>
      <c r="T176" s="7">
        <f t="shared" si="9"/>
        <v>0</v>
      </c>
      <c r="U176" s="7">
        <f t="shared" si="10"/>
        <v>19868.39</v>
      </c>
    </row>
    <row r="177" spans="1:21" x14ac:dyDescent="0.3">
      <c r="A177" s="10">
        <v>45853</v>
      </c>
      <c r="C177" s="22" t="s">
        <v>118</v>
      </c>
      <c r="I177" s="5">
        <v>40</v>
      </c>
      <c r="J177" s="7">
        <f t="shared" si="8"/>
        <v>40</v>
      </c>
      <c r="T177" s="7">
        <f t="shared" si="9"/>
        <v>0</v>
      </c>
      <c r="U177" s="7">
        <f t="shared" si="10"/>
        <v>19908.39</v>
      </c>
    </row>
    <row r="178" spans="1:21" x14ac:dyDescent="0.3">
      <c r="A178" s="10">
        <v>45854</v>
      </c>
      <c r="C178" s="22" t="s">
        <v>119</v>
      </c>
      <c r="J178" s="7">
        <f t="shared" si="8"/>
        <v>0</v>
      </c>
      <c r="S178" s="5">
        <v>40</v>
      </c>
      <c r="T178" s="7">
        <f t="shared" si="9"/>
        <v>40</v>
      </c>
      <c r="U178" s="7">
        <f t="shared" si="10"/>
        <v>19868.39</v>
      </c>
    </row>
    <row r="179" spans="1:21" x14ac:dyDescent="0.3">
      <c r="A179" s="10">
        <v>45854</v>
      </c>
      <c r="C179" s="22" t="s">
        <v>120</v>
      </c>
      <c r="J179" s="7">
        <f t="shared" si="8"/>
        <v>0</v>
      </c>
      <c r="L179" s="5">
        <v>1444.8</v>
      </c>
      <c r="T179" s="7">
        <f t="shared" si="9"/>
        <v>1444.8</v>
      </c>
      <c r="U179" s="7">
        <f t="shared" si="10"/>
        <v>18423.59</v>
      </c>
    </row>
    <row r="180" spans="1:21" x14ac:dyDescent="0.3">
      <c r="A180" s="10">
        <v>45859</v>
      </c>
      <c r="C180" s="22" t="s">
        <v>92</v>
      </c>
      <c r="D180" s="5">
        <v>15</v>
      </c>
      <c r="J180" s="7">
        <f t="shared" si="8"/>
        <v>15</v>
      </c>
      <c r="T180" s="7">
        <f t="shared" si="9"/>
        <v>0</v>
      </c>
      <c r="U180" s="7">
        <f t="shared" si="10"/>
        <v>18438.59</v>
      </c>
    </row>
    <row r="181" spans="1:21" x14ac:dyDescent="0.3">
      <c r="A181" s="10">
        <v>45859</v>
      </c>
      <c r="C181" s="22" t="s">
        <v>93</v>
      </c>
      <c r="D181" s="5">
        <v>15</v>
      </c>
      <c r="J181" s="7">
        <f t="shared" si="8"/>
        <v>15</v>
      </c>
      <c r="T181" s="7">
        <f t="shared" si="9"/>
        <v>0</v>
      </c>
      <c r="U181" s="7">
        <f t="shared" si="10"/>
        <v>18453.59</v>
      </c>
    </row>
    <row r="182" spans="1:21" x14ac:dyDescent="0.3">
      <c r="A182" s="10">
        <v>45859</v>
      </c>
      <c r="C182" s="22" t="s">
        <v>94</v>
      </c>
      <c r="D182" s="5">
        <v>15</v>
      </c>
      <c r="J182" s="7">
        <f t="shared" si="8"/>
        <v>15</v>
      </c>
      <c r="T182" s="7">
        <f t="shared" si="9"/>
        <v>0</v>
      </c>
      <c r="U182" s="7">
        <f t="shared" si="10"/>
        <v>18468.59</v>
      </c>
    </row>
    <row r="183" spans="1:21" x14ac:dyDescent="0.3">
      <c r="A183" s="10">
        <v>45862</v>
      </c>
      <c r="C183" s="22" t="s">
        <v>96</v>
      </c>
      <c r="D183" s="5">
        <v>15</v>
      </c>
      <c r="J183" s="7">
        <f t="shared" si="8"/>
        <v>15</v>
      </c>
      <c r="T183" s="7">
        <f t="shared" si="9"/>
        <v>0</v>
      </c>
      <c r="U183" s="7">
        <f t="shared" si="10"/>
        <v>18483.59</v>
      </c>
    </row>
    <row r="184" spans="1:21" x14ac:dyDescent="0.3">
      <c r="A184" s="10">
        <v>45863</v>
      </c>
      <c r="C184" s="22" t="s">
        <v>97</v>
      </c>
      <c r="D184" s="5">
        <v>15</v>
      </c>
      <c r="J184" s="7">
        <f t="shared" si="8"/>
        <v>15</v>
      </c>
      <c r="T184" s="7">
        <f t="shared" si="9"/>
        <v>0</v>
      </c>
      <c r="U184" s="7">
        <f t="shared" si="10"/>
        <v>18498.59</v>
      </c>
    </row>
    <row r="185" spans="1:21" x14ac:dyDescent="0.3">
      <c r="A185" s="10">
        <v>45866</v>
      </c>
      <c r="C185" s="22" t="s">
        <v>98</v>
      </c>
      <c r="D185" s="5">
        <v>15</v>
      </c>
      <c r="J185" s="7">
        <f t="shared" si="8"/>
        <v>15</v>
      </c>
      <c r="T185" s="7">
        <f t="shared" si="9"/>
        <v>0</v>
      </c>
      <c r="U185" s="7">
        <f t="shared" si="10"/>
        <v>18513.59</v>
      </c>
    </row>
    <row r="186" spans="1:21" x14ac:dyDescent="0.3">
      <c r="A186" s="10">
        <v>45866</v>
      </c>
      <c r="C186" s="22" t="s">
        <v>101</v>
      </c>
      <c r="D186" s="5">
        <v>15</v>
      </c>
      <c r="J186" s="7">
        <f t="shared" si="8"/>
        <v>15</v>
      </c>
      <c r="T186" s="7">
        <f t="shared" si="9"/>
        <v>0</v>
      </c>
      <c r="U186" s="7">
        <f t="shared" si="10"/>
        <v>18528.59</v>
      </c>
    </row>
    <row r="187" spans="1:21" x14ac:dyDescent="0.3">
      <c r="A187" s="10">
        <v>45866</v>
      </c>
      <c r="C187" s="22" t="s">
        <v>115</v>
      </c>
      <c r="D187" s="5">
        <v>15</v>
      </c>
      <c r="J187" s="7">
        <f t="shared" si="8"/>
        <v>15</v>
      </c>
      <c r="T187" s="7">
        <f t="shared" si="9"/>
        <v>0</v>
      </c>
      <c r="U187" s="7">
        <f t="shared" si="10"/>
        <v>18543.59</v>
      </c>
    </row>
    <row r="188" spans="1:21" x14ac:dyDescent="0.3">
      <c r="A188" s="10">
        <v>45866</v>
      </c>
      <c r="C188" s="22" t="s">
        <v>99</v>
      </c>
      <c r="D188" s="5">
        <v>15</v>
      </c>
      <c r="J188" s="7">
        <f t="shared" si="8"/>
        <v>15</v>
      </c>
      <c r="T188" s="7">
        <f t="shared" si="9"/>
        <v>0</v>
      </c>
      <c r="U188" s="7">
        <f t="shared" si="10"/>
        <v>18558.59</v>
      </c>
    </row>
    <row r="189" spans="1:21" x14ac:dyDescent="0.3">
      <c r="A189" s="10">
        <v>45866</v>
      </c>
      <c r="C189" s="22" t="s">
        <v>100</v>
      </c>
      <c r="D189" s="5">
        <v>15</v>
      </c>
      <c r="J189" s="7">
        <f t="shared" si="8"/>
        <v>15</v>
      </c>
      <c r="T189" s="7">
        <f t="shared" si="9"/>
        <v>0</v>
      </c>
      <c r="U189" s="7">
        <f t="shared" si="10"/>
        <v>18573.59</v>
      </c>
    </row>
    <row r="190" spans="1:21" x14ac:dyDescent="0.3">
      <c r="A190" s="10">
        <v>45866</v>
      </c>
      <c r="C190" s="22" t="s">
        <v>83</v>
      </c>
      <c r="D190" s="5">
        <v>15</v>
      </c>
      <c r="J190" s="7">
        <f t="shared" si="8"/>
        <v>15</v>
      </c>
      <c r="T190" s="7">
        <f t="shared" si="9"/>
        <v>0</v>
      </c>
      <c r="U190" s="7">
        <f t="shared" si="10"/>
        <v>18588.59</v>
      </c>
    </row>
    <row r="191" spans="1:21" x14ac:dyDescent="0.3">
      <c r="A191" s="10">
        <v>45867</v>
      </c>
      <c r="C191" s="22" t="s">
        <v>75</v>
      </c>
      <c r="J191" s="7">
        <f t="shared" si="8"/>
        <v>0</v>
      </c>
      <c r="M191" s="5">
        <v>4.67</v>
      </c>
      <c r="T191" s="7">
        <f t="shared" si="9"/>
        <v>4.67</v>
      </c>
      <c r="U191" s="7">
        <f t="shared" si="10"/>
        <v>18583.920000000002</v>
      </c>
    </row>
    <row r="192" spans="1:21" x14ac:dyDescent="0.3">
      <c r="A192" s="10">
        <v>45868</v>
      </c>
      <c r="C192" s="22" t="s">
        <v>102</v>
      </c>
      <c r="D192" s="5">
        <v>30</v>
      </c>
      <c r="J192" s="7">
        <f t="shared" si="8"/>
        <v>30</v>
      </c>
      <c r="T192" s="7">
        <f t="shared" si="9"/>
        <v>0</v>
      </c>
      <c r="U192" s="7">
        <f t="shared" si="10"/>
        <v>18613.920000000002</v>
      </c>
    </row>
    <row r="193" spans="1:21" x14ac:dyDescent="0.3">
      <c r="A193" s="10">
        <v>45869</v>
      </c>
      <c r="C193" s="22" t="s">
        <v>121</v>
      </c>
      <c r="D193" s="5">
        <v>15</v>
      </c>
      <c r="J193" s="7">
        <f t="shared" si="8"/>
        <v>15</v>
      </c>
      <c r="T193" s="7">
        <f t="shared" si="9"/>
        <v>0</v>
      </c>
      <c r="U193" s="7">
        <f t="shared" si="10"/>
        <v>18628.920000000002</v>
      </c>
    </row>
    <row r="194" spans="1:21" x14ac:dyDescent="0.3">
      <c r="A194" s="10">
        <v>45870</v>
      </c>
      <c r="C194" s="22" t="s">
        <v>58</v>
      </c>
      <c r="D194" s="5">
        <v>15</v>
      </c>
      <c r="J194" s="7">
        <f t="shared" si="8"/>
        <v>15</v>
      </c>
      <c r="T194" s="7">
        <f t="shared" si="9"/>
        <v>0</v>
      </c>
      <c r="U194" s="7">
        <f t="shared" si="10"/>
        <v>18643.920000000002</v>
      </c>
    </row>
    <row r="195" spans="1:21" x14ac:dyDescent="0.3">
      <c r="A195" s="10">
        <v>45870</v>
      </c>
      <c r="C195" s="22" t="s">
        <v>122</v>
      </c>
      <c r="D195" s="5">
        <v>15</v>
      </c>
      <c r="J195" s="7">
        <f t="shared" si="8"/>
        <v>15</v>
      </c>
      <c r="T195" s="7">
        <f t="shared" si="9"/>
        <v>0</v>
      </c>
      <c r="U195" s="7">
        <f t="shared" si="10"/>
        <v>18658.920000000002</v>
      </c>
    </row>
    <row r="196" spans="1:21" x14ac:dyDescent="0.3">
      <c r="A196" s="10">
        <v>45870</v>
      </c>
      <c r="C196" s="22" t="s">
        <v>60</v>
      </c>
      <c r="D196" s="5">
        <v>12.5</v>
      </c>
      <c r="J196" s="7">
        <f t="shared" si="8"/>
        <v>12.5</v>
      </c>
      <c r="T196" s="7">
        <f t="shared" si="9"/>
        <v>0</v>
      </c>
      <c r="U196" s="7">
        <f t="shared" si="10"/>
        <v>18671.420000000002</v>
      </c>
    </row>
    <row r="197" spans="1:21" x14ac:dyDescent="0.3">
      <c r="A197" s="10">
        <v>45870</v>
      </c>
      <c r="C197" s="22" t="s">
        <v>61</v>
      </c>
      <c r="D197" s="5">
        <v>15</v>
      </c>
      <c r="J197" s="7">
        <f t="shared" ref="J197:J260" si="11">SUM(D197:I197)</f>
        <v>15</v>
      </c>
      <c r="T197" s="7">
        <f t="shared" ref="T197:T260" si="12">SUM(L197:S197)</f>
        <v>0</v>
      </c>
      <c r="U197" s="7">
        <f t="shared" si="10"/>
        <v>18686.420000000002</v>
      </c>
    </row>
    <row r="198" spans="1:21" x14ac:dyDescent="0.3">
      <c r="A198" s="10">
        <v>45870</v>
      </c>
      <c r="C198" s="22" t="s">
        <v>62</v>
      </c>
      <c r="D198" s="5">
        <v>15</v>
      </c>
      <c r="J198" s="7">
        <f t="shared" si="11"/>
        <v>15</v>
      </c>
      <c r="T198" s="7">
        <f t="shared" si="12"/>
        <v>0</v>
      </c>
      <c r="U198" s="7">
        <f t="shared" ref="U198:U261" si="13">U197+J198-T198</f>
        <v>18701.420000000002</v>
      </c>
    </row>
    <row r="199" spans="1:21" x14ac:dyDescent="0.3">
      <c r="A199" s="10">
        <v>45870</v>
      </c>
      <c r="C199" s="22" t="s">
        <v>63</v>
      </c>
      <c r="D199" s="5">
        <v>15</v>
      </c>
      <c r="J199" s="7">
        <f t="shared" si="11"/>
        <v>15</v>
      </c>
      <c r="T199" s="7">
        <f t="shared" si="12"/>
        <v>0</v>
      </c>
      <c r="U199" s="7">
        <f t="shared" si="13"/>
        <v>18716.420000000002</v>
      </c>
    </row>
    <row r="200" spans="1:21" x14ac:dyDescent="0.3">
      <c r="A200" s="10">
        <v>45870</v>
      </c>
      <c r="C200" s="22" t="s">
        <v>64</v>
      </c>
      <c r="D200" s="5">
        <v>15</v>
      </c>
      <c r="J200" s="7">
        <f t="shared" si="11"/>
        <v>15</v>
      </c>
      <c r="T200" s="7">
        <f t="shared" si="12"/>
        <v>0</v>
      </c>
      <c r="U200" s="7">
        <f t="shared" si="13"/>
        <v>18731.420000000002</v>
      </c>
    </row>
    <row r="201" spans="1:21" x14ac:dyDescent="0.3">
      <c r="A201" s="10">
        <v>45870</v>
      </c>
      <c r="C201" s="22" t="s">
        <v>64</v>
      </c>
      <c r="D201" s="5">
        <v>15</v>
      </c>
      <c r="J201" s="7">
        <f t="shared" si="11"/>
        <v>15</v>
      </c>
      <c r="T201" s="7">
        <f t="shared" si="12"/>
        <v>0</v>
      </c>
      <c r="U201" s="7">
        <f t="shared" si="13"/>
        <v>18746.420000000002</v>
      </c>
    </row>
    <row r="202" spans="1:21" x14ac:dyDescent="0.3">
      <c r="A202" s="10">
        <v>45870</v>
      </c>
      <c r="C202" s="22" t="s">
        <v>109</v>
      </c>
      <c r="D202" s="5">
        <v>15</v>
      </c>
      <c r="J202" s="7">
        <f t="shared" si="11"/>
        <v>15</v>
      </c>
      <c r="T202" s="7">
        <f t="shared" si="12"/>
        <v>0</v>
      </c>
      <c r="U202" s="7">
        <f t="shared" si="13"/>
        <v>18761.420000000002</v>
      </c>
    </row>
    <row r="203" spans="1:21" x14ac:dyDescent="0.3">
      <c r="A203" s="10">
        <v>45870</v>
      </c>
      <c r="C203" s="22" t="s">
        <v>66</v>
      </c>
      <c r="D203" s="5">
        <v>15</v>
      </c>
      <c r="J203" s="7">
        <f t="shared" si="11"/>
        <v>15</v>
      </c>
      <c r="T203" s="7">
        <f t="shared" si="12"/>
        <v>0</v>
      </c>
      <c r="U203" s="7">
        <f t="shared" si="13"/>
        <v>18776.420000000002</v>
      </c>
    </row>
    <row r="204" spans="1:21" x14ac:dyDescent="0.3">
      <c r="A204" s="10">
        <v>45870</v>
      </c>
      <c r="C204" s="22" t="s">
        <v>67</v>
      </c>
      <c r="D204" s="5">
        <v>15</v>
      </c>
      <c r="J204" s="7">
        <f t="shared" si="11"/>
        <v>15</v>
      </c>
      <c r="T204" s="7">
        <f t="shared" si="12"/>
        <v>0</v>
      </c>
      <c r="U204" s="7">
        <f t="shared" si="13"/>
        <v>18791.420000000002</v>
      </c>
    </row>
    <row r="205" spans="1:21" x14ac:dyDescent="0.3">
      <c r="A205" s="10">
        <v>45870</v>
      </c>
      <c r="C205" s="22" t="s">
        <v>68</v>
      </c>
      <c r="D205" s="5">
        <v>45</v>
      </c>
      <c r="J205" s="7">
        <f t="shared" si="11"/>
        <v>45</v>
      </c>
      <c r="T205" s="7">
        <f t="shared" si="12"/>
        <v>0</v>
      </c>
      <c r="U205" s="7">
        <f t="shared" si="13"/>
        <v>18836.420000000002</v>
      </c>
    </row>
    <row r="206" spans="1:21" x14ac:dyDescent="0.3">
      <c r="A206" s="10">
        <v>45870</v>
      </c>
      <c r="C206" s="22" t="s">
        <v>74</v>
      </c>
      <c r="D206" s="5">
        <v>15</v>
      </c>
      <c r="J206" s="7">
        <f t="shared" si="11"/>
        <v>15</v>
      </c>
      <c r="T206" s="7">
        <f t="shared" si="12"/>
        <v>0</v>
      </c>
      <c r="U206" s="7">
        <f t="shared" si="13"/>
        <v>18851.420000000002</v>
      </c>
    </row>
    <row r="207" spans="1:21" x14ac:dyDescent="0.3">
      <c r="A207" s="10">
        <v>45870</v>
      </c>
      <c r="C207" s="22" t="s">
        <v>71</v>
      </c>
      <c r="D207" s="5">
        <v>15</v>
      </c>
      <c r="J207" s="7">
        <f t="shared" si="11"/>
        <v>15</v>
      </c>
      <c r="T207" s="7">
        <f t="shared" si="12"/>
        <v>0</v>
      </c>
      <c r="U207" s="7">
        <f t="shared" si="13"/>
        <v>18866.420000000002</v>
      </c>
    </row>
    <row r="208" spans="1:21" x14ac:dyDescent="0.3">
      <c r="A208" s="10">
        <v>45870</v>
      </c>
      <c r="C208" s="22" t="s">
        <v>70</v>
      </c>
      <c r="D208" s="5">
        <v>15</v>
      </c>
      <c r="J208" s="7">
        <f t="shared" si="11"/>
        <v>15</v>
      </c>
      <c r="T208" s="7">
        <f t="shared" si="12"/>
        <v>0</v>
      </c>
      <c r="U208" s="7">
        <f t="shared" si="13"/>
        <v>18881.420000000002</v>
      </c>
    </row>
    <row r="209" spans="1:21" x14ac:dyDescent="0.3">
      <c r="A209" s="10">
        <v>45870</v>
      </c>
      <c r="C209" s="22" t="s">
        <v>72</v>
      </c>
      <c r="D209" s="5">
        <v>15</v>
      </c>
      <c r="J209" s="7">
        <f t="shared" si="11"/>
        <v>15</v>
      </c>
      <c r="T209" s="7">
        <f t="shared" si="12"/>
        <v>0</v>
      </c>
      <c r="U209" s="7">
        <f t="shared" si="13"/>
        <v>18896.420000000002</v>
      </c>
    </row>
    <row r="210" spans="1:21" x14ac:dyDescent="0.3">
      <c r="A210" s="10">
        <v>45870</v>
      </c>
      <c r="C210" s="22" t="s">
        <v>73</v>
      </c>
      <c r="D210" s="5">
        <v>15</v>
      </c>
      <c r="J210" s="7">
        <f t="shared" si="11"/>
        <v>15</v>
      </c>
      <c r="T210" s="7">
        <f t="shared" si="12"/>
        <v>0</v>
      </c>
      <c r="U210" s="7">
        <f t="shared" si="13"/>
        <v>18911.420000000002</v>
      </c>
    </row>
    <row r="211" spans="1:21" x14ac:dyDescent="0.3">
      <c r="A211" s="10">
        <v>45873</v>
      </c>
      <c r="C211" s="22" t="s">
        <v>76</v>
      </c>
      <c r="D211" s="5">
        <v>15</v>
      </c>
      <c r="J211" s="7">
        <f t="shared" si="11"/>
        <v>15</v>
      </c>
      <c r="T211" s="7">
        <f t="shared" si="12"/>
        <v>0</v>
      </c>
      <c r="U211" s="7">
        <f t="shared" si="13"/>
        <v>18926.420000000002</v>
      </c>
    </row>
    <row r="212" spans="1:21" x14ac:dyDescent="0.3">
      <c r="A212" s="10">
        <v>45874</v>
      </c>
      <c r="C212" s="22" t="s">
        <v>80</v>
      </c>
      <c r="D212" s="5">
        <v>15</v>
      </c>
      <c r="J212" s="7">
        <f t="shared" si="11"/>
        <v>15</v>
      </c>
      <c r="T212" s="7">
        <f t="shared" si="12"/>
        <v>0</v>
      </c>
      <c r="U212" s="7">
        <f t="shared" si="13"/>
        <v>18941.420000000002</v>
      </c>
    </row>
    <row r="213" spans="1:21" x14ac:dyDescent="0.3">
      <c r="A213" s="10">
        <v>45875</v>
      </c>
      <c r="C213" s="22" t="s">
        <v>79</v>
      </c>
      <c r="D213" s="5">
        <v>15</v>
      </c>
      <c r="J213" s="7">
        <f t="shared" si="11"/>
        <v>15</v>
      </c>
      <c r="T213" s="7">
        <f t="shared" si="12"/>
        <v>0</v>
      </c>
      <c r="U213" s="7">
        <f t="shared" si="13"/>
        <v>18956.420000000002</v>
      </c>
    </row>
    <row r="214" spans="1:21" x14ac:dyDescent="0.3">
      <c r="A214" s="10">
        <v>45877</v>
      </c>
      <c r="C214" s="22" t="s">
        <v>81</v>
      </c>
      <c r="D214" s="5">
        <v>15</v>
      </c>
      <c r="J214" s="7">
        <f t="shared" si="11"/>
        <v>15</v>
      </c>
      <c r="T214" s="7">
        <f t="shared" si="12"/>
        <v>0</v>
      </c>
      <c r="U214" s="7">
        <f t="shared" si="13"/>
        <v>18971.420000000002</v>
      </c>
    </row>
    <row r="215" spans="1:21" x14ac:dyDescent="0.3">
      <c r="A215" s="10">
        <v>45877</v>
      </c>
      <c r="C215" s="22" t="s">
        <v>82</v>
      </c>
      <c r="D215" s="5">
        <v>15</v>
      </c>
      <c r="J215" s="7">
        <f t="shared" si="11"/>
        <v>15</v>
      </c>
      <c r="T215" s="7">
        <f t="shared" si="12"/>
        <v>0</v>
      </c>
      <c r="U215" s="7">
        <f t="shared" si="13"/>
        <v>18986.420000000002</v>
      </c>
    </row>
    <row r="216" spans="1:21" x14ac:dyDescent="0.3">
      <c r="A216" s="10">
        <v>45880</v>
      </c>
      <c r="C216" s="22" t="s">
        <v>106</v>
      </c>
      <c r="D216" s="5">
        <v>15</v>
      </c>
      <c r="J216" s="7">
        <f t="shared" si="11"/>
        <v>15</v>
      </c>
      <c r="T216" s="7">
        <f t="shared" si="12"/>
        <v>0</v>
      </c>
      <c r="U216" s="7">
        <f t="shared" si="13"/>
        <v>19001.420000000002</v>
      </c>
    </row>
    <row r="217" spans="1:21" x14ac:dyDescent="0.3">
      <c r="A217" s="10">
        <v>45880</v>
      </c>
      <c r="C217" s="22" t="s">
        <v>105</v>
      </c>
      <c r="D217" s="5">
        <v>15</v>
      </c>
      <c r="J217" s="7">
        <f t="shared" si="11"/>
        <v>15</v>
      </c>
      <c r="T217" s="7">
        <f t="shared" si="12"/>
        <v>0</v>
      </c>
      <c r="U217" s="7">
        <f t="shared" si="13"/>
        <v>19016.420000000002</v>
      </c>
    </row>
    <row r="218" spans="1:21" x14ac:dyDescent="0.3">
      <c r="A218" s="10">
        <v>45880</v>
      </c>
      <c r="C218" s="22" t="s">
        <v>84</v>
      </c>
      <c r="D218" s="5">
        <v>15</v>
      </c>
      <c r="J218" s="7">
        <f t="shared" si="11"/>
        <v>15</v>
      </c>
      <c r="T218" s="7">
        <f t="shared" si="12"/>
        <v>0</v>
      </c>
      <c r="U218" s="7">
        <f t="shared" si="13"/>
        <v>19031.420000000002</v>
      </c>
    </row>
    <row r="219" spans="1:21" x14ac:dyDescent="0.3">
      <c r="A219" s="10">
        <v>45880</v>
      </c>
      <c r="C219" s="22" t="s">
        <v>87</v>
      </c>
      <c r="D219" s="5">
        <v>15</v>
      </c>
      <c r="J219" s="7">
        <f t="shared" si="11"/>
        <v>15</v>
      </c>
      <c r="T219" s="7">
        <f t="shared" si="12"/>
        <v>0</v>
      </c>
      <c r="U219" s="7">
        <f t="shared" si="13"/>
        <v>19046.420000000002</v>
      </c>
    </row>
    <row r="220" spans="1:21" x14ac:dyDescent="0.3">
      <c r="A220" s="10">
        <v>45880</v>
      </c>
      <c r="C220" s="22" t="s">
        <v>78</v>
      </c>
      <c r="D220" s="5">
        <v>15</v>
      </c>
      <c r="J220" s="7">
        <f t="shared" si="11"/>
        <v>15</v>
      </c>
      <c r="T220" s="7">
        <f t="shared" si="12"/>
        <v>0</v>
      </c>
      <c r="U220" s="7">
        <f t="shared" si="13"/>
        <v>19061.420000000002</v>
      </c>
    </row>
    <row r="221" spans="1:21" x14ac:dyDescent="0.3">
      <c r="A221" s="10">
        <v>45881</v>
      </c>
      <c r="C221" s="22" t="s">
        <v>127</v>
      </c>
      <c r="D221" s="5">
        <v>15</v>
      </c>
      <c r="J221" s="7">
        <f t="shared" si="11"/>
        <v>15</v>
      </c>
      <c r="T221" s="7">
        <f t="shared" si="12"/>
        <v>0</v>
      </c>
      <c r="U221" s="7">
        <f t="shared" si="13"/>
        <v>19076.420000000002</v>
      </c>
    </row>
    <row r="222" spans="1:21" x14ac:dyDescent="0.3">
      <c r="A222" s="10">
        <v>45884</v>
      </c>
      <c r="C222" s="22" t="s">
        <v>90</v>
      </c>
      <c r="D222" s="5">
        <v>15</v>
      </c>
      <c r="J222" s="7">
        <f t="shared" si="11"/>
        <v>15</v>
      </c>
      <c r="T222" s="7">
        <f t="shared" si="12"/>
        <v>0</v>
      </c>
      <c r="U222" s="7">
        <f t="shared" si="13"/>
        <v>19091.420000000002</v>
      </c>
    </row>
    <row r="223" spans="1:21" x14ac:dyDescent="0.3">
      <c r="A223" s="10">
        <v>45884</v>
      </c>
      <c r="C223" s="22" t="s">
        <v>117</v>
      </c>
      <c r="D223" s="5">
        <v>15</v>
      </c>
      <c r="J223" s="7">
        <f t="shared" si="11"/>
        <v>15</v>
      </c>
      <c r="T223" s="7">
        <f t="shared" si="12"/>
        <v>0</v>
      </c>
      <c r="U223" s="7">
        <f t="shared" si="13"/>
        <v>19106.420000000002</v>
      </c>
    </row>
    <row r="224" spans="1:21" x14ac:dyDescent="0.3">
      <c r="A224" s="10">
        <v>45884</v>
      </c>
      <c r="C224" s="22" t="s">
        <v>88</v>
      </c>
      <c r="J224" s="7">
        <f t="shared" si="11"/>
        <v>0</v>
      </c>
      <c r="N224" s="5">
        <v>63.37</v>
      </c>
      <c r="T224" s="7">
        <f t="shared" si="12"/>
        <v>63.37</v>
      </c>
      <c r="U224" s="7">
        <f t="shared" si="13"/>
        <v>19043.050000000003</v>
      </c>
    </row>
    <row r="225" spans="1:21" x14ac:dyDescent="0.3">
      <c r="A225" s="10">
        <v>45888</v>
      </c>
      <c r="C225" s="22" t="s">
        <v>94</v>
      </c>
      <c r="D225" s="5">
        <v>15</v>
      </c>
      <c r="J225" s="7">
        <f t="shared" si="11"/>
        <v>15</v>
      </c>
      <c r="T225" s="7">
        <f t="shared" si="12"/>
        <v>0</v>
      </c>
      <c r="U225" s="7">
        <f t="shared" si="13"/>
        <v>19058.050000000003</v>
      </c>
    </row>
    <row r="226" spans="1:21" x14ac:dyDescent="0.3">
      <c r="A226" s="10">
        <v>45890</v>
      </c>
      <c r="C226" s="22" t="s">
        <v>92</v>
      </c>
      <c r="D226" s="5">
        <v>15</v>
      </c>
      <c r="J226" s="7">
        <f t="shared" si="11"/>
        <v>15</v>
      </c>
      <c r="T226" s="7">
        <f t="shared" si="12"/>
        <v>0</v>
      </c>
      <c r="U226" s="7">
        <f t="shared" si="13"/>
        <v>19073.050000000003</v>
      </c>
    </row>
    <row r="227" spans="1:21" x14ac:dyDescent="0.3">
      <c r="A227" s="10">
        <v>45890</v>
      </c>
      <c r="C227" s="22" t="s">
        <v>93</v>
      </c>
      <c r="D227" s="5">
        <v>15</v>
      </c>
      <c r="J227" s="7">
        <f t="shared" si="11"/>
        <v>15</v>
      </c>
      <c r="T227" s="7">
        <f t="shared" si="12"/>
        <v>0</v>
      </c>
      <c r="U227" s="7">
        <f t="shared" si="13"/>
        <v>19088.050000000003</v>
      </c>
    </row>
    <row r="228" spans="1:21" x14ac:dyDescent="0.3">
      <c r="A228" s="10">
        <v>45895</v>
      </c>
      <c r="C228" s="22" t="s">
        <v>96</v>
      </c>
      <c r="D228" s="5">
        <v>15</v>
      </c>
      <c r="J228" s="7">
        <f t="shared" si="11"/>
        <v>15</v>
      </c>
      <c r="T228" s="7">
        <f t="shared" si="12"/>
        <v>0</v>
      </c>
      <c r="U228" s="7">
        <f t="shared" si="13"/>
        <v>19103.050000000003</v>
      </c>
    </row>
    <row r="229" spans="1:21" x14ac:dyDescent="0.3">
      <c r="A229" s="10">
        <v>45895</v>
      </c>
      <c r="C229" s="22" t="s">
        <v>100</v>
      </c>
      <c r="D229" s="5">
        <v>15</v>
      </c>
      <c r="J229" s="7">
        <f t="shared" si="11"/>
        <v>15</v>
      </c>
      <c r="T229" s="7">
        <f t="shared" si="12"/>
        <v>0</v>
      </c>
      <c r="U229" s="7">
        <f t="shared" si="13"/>
        <v>19118.050000000003</v>
      </c>
    </row>
    <row r="230" spans="1:21" x14ac:dyDescent="0.3">
      <c r="A230" s="10">
        <v>45895</v>
      </c>
      <c r="C230" s="22" t="s">
        <v>97</v>
      </c>
      <c r="D230" s="5">
        <v>15</v>
      </c>
      <c r="J230" s="7">
        <f t="shared" si="11"/>
        <v>15</v>
      </c>
      <c r="T230" s="7">
        <f t="shared" si="12"/>
        <v>0</v>
      </c>
      <c r="U230" s="7">
        <f t="shared" si="13"/>
        <v>19133.050000000003</v>
      </c>
    </row>
    <row r="231" spans="1:21" x14ac:dyDescent="0.3">
      <c r="A231" s="10">
        <v>45895</v>
      </c>
      <c r="C231" s="22" t="s">
        <v>83</v>
      </c>
      <c r="D231" s="5">
        <v>15</v>
      </c>
      <c r="J231" s="7">
        <f t="shared" si="11"/>
        <v>15</v>
      </c>
      <c r="T231" s="7">
        <f t="shared" si="12"/>
        <v>0</v>
      </c>
      <c r="U231" s="7">
        <f t="shared" si="13"/>
        <v>19148.050000000003</v>
      </c>
    </row>
    <row r="232" spans="1:21" x14ac:dyDescent="0.3">
      <c r="A232" s="10">
        <v>45896</v>
      </c>
      <c r="C232" s="22" t="s">
        <v>115</v>
      </c>
      <c r="D232" s="5">
        <v>15</v>
      </c>
      <c r="J232" s="7">
        <f t="shared" si="11"/>
        <v>15</v>
      </c>
      <c r="T232" s="7">
        <f t="shared" si="12"/>
        <v>0</v>
      </c>
      <c r="U232" s="7">
        <f t="shared" si="13"/>
        <v>19163.050000000003</v>
      </c>
    </row>
    <row r="233" spans="1:21" x14ac:dyDescent="0.3">
      <c r="A233" s="10">
        <v>45897</v>
      </c>
      <c r="C233" s="22" t="s">
        <v>101</v>
      </c>
      <c r="D233" s="5">
        <v>15</v>
      </c>
      <c r="J233" s="7">
        <f t="shared" si="11"/>
        <v>15</v>
      </c>
      <c r="T233" s="7">
        <f t="shared" si="12"/>
        <v>0</v>
      </c>
      <c r="U233" s="7">
        <f t="shared" si="13"/>
        <v>19178.050000000003</v>
      </c>
    </row>
    <row r="234" spans="1:21" x14ac:dyDescent="0.3">
      <c r="A234" s="10">
        <v>45901</v>
      </c>
      <c r="C234" s="22" t="s">
        <v>121</v>
      </c>
      <c r="D234" s="5">
        <v>30</v>
      </c>
      <c r="J234" s="7">
        <f t="shared" si="11"/>
        <v>30</v>
      </c>
      <c r="T234" s="7">
        <f t="shared" si="12"/>
        <v>0</v>
      </c>
      <c r="U234" s="7">
        <f t="shared" si="13"/>
        <v>19208.050000000003</v>
      </c>
    </row>
    <row r="235" spans="1:21" x14ac:dyDescent="0.3">
      <c r="A235" s="10">
        <v>45901</v>
      </c>
      <c r="C235" s="22" t="s">
        <v>122</v>
      </c>
      <c r="D235" s="5">
        <v>15</v>
      </c>
      <c r="J235" s="7">
        <f t="shared" si="11"/>
        <v>15</v>
      </c>
      <c r="T235" s="7">
        <f t="shared" si="12"/>
        <v>0</v>
      </c>
      <c r="U235" s="7">
        <f t="shared" si="13"/>
        <v>19223.050000000003</v>
      </c>
    </row>
    <row r="236" spans="1:21" x14ac:dyDescent="0.3">
      <c r="A236" s="10">
        <v>45901</v>
      </c>
      <c r="C236" s="22" t="s">
        <v>60</v>
      </c>
      <c r="D236" s="5">
        <v>12.5</v>
      </c>
      <c r="J236" s="7">
        <f t="shared" si="11"/>
        <v>12.5</v>
      </c>
      <c r="T236" s="7">
        <f t="shared" si="12"/>
        <v>0</v>
      </c>
      <c r="U236" s="7">
        <f t="shared" si="13"/>
        <v>19235.550000000003</v>
      </c>
    </row>
    <row r="237" spans="1:21" x14ac:dyDescent="0.3">
      <c r="A237" s="10">
        <v>45901</v>
      </c>
      <c r="C237" s="22" t="s">
        <v>109</v>
      </c>
      <c r="D237" s="5">
        <v>15</v>
      </c>
      <c r="J237" s="7">
        <f t="shared" si="11"/>
        <v>15</v>
      </c>
      <c r="T237" s="7">
        <f t="shared" si="12"/>
        <v>0</v>
      </c>
      <c r="U237" s="7">
        <f t="shared" si="13"/>
        <v>19250.550000000003</v>
      </c>
    </row>
    <row r="238" spans="1:21" x14ac:dyDescent="0.3">
      <c r="A238" s="10">
        <v>45901</v>
      </c>
      <c r="C238" s="22" t="s">
        <v>58</v>
      </c>
      <c r="D238" s="5">
        <v>15</v>
      </c>
      <c r="J238" s="7">
        <f t="shared" si="11"/>
        <v>15</v>
      </c>
      <c r="T238" s="7">
        <f t="shared" si="12"/>
        <v>0</v>
      </c>
      <c r="U238" s="7">
        <f t="shared" si="13"/>
        <v>19265.550000000003</v>
      </c>
    </row>
    <row r="239" spans="1:21" x14ac:dyDescent="0.3">
      <c r="A239" s="10">
        <v>45901</v>
      </c>
      <c r="C239" s="22" t="s">
        <v>66</v>
      </c>
      <c r="D239" s="5">
        <v>15</v>
      </c>
      <c r="J239" s="7">
        <f t="shared" si="11"/>
        <v>15</v>
      </c>
      <c r="T239" s="7">
        <f t="shared" si="12"/>
        <v>0</v>
      </c>
      <c r="U239" s="7">
        <f t="shared" si="13"/>
        <v>19280.550000000003</v>
      </c>
    </row>
    <row r="240" spans="1:21" x14ac:dyDescent="0.3">
      <c r="A240" s="10">
        <v>45901</v>
      </c>
      <c r="C240" s="22" t="s">
        <v>62</v>
      </c>
      <c r="D240" s="5">
        <v>15</v>
      </c>
      <c r="J240" s="7">
        <f t="shared" si="11"/>
        <v>15</v>
      </c>
      <c r="T240" s="7">
        <f t="shared" si="12"/>
        <v>0</v>
      </c>
      <c r="U240" s="7">
        <f t="shared" si="13"/>
        <v>19295.550000000003</v>
      </c>
    </row>
    <row r="241" spans="1:21" x14ac:dyDescent="0.3">
      <c r="A241" s="10">
        <v>45901</v>
      </c>
      <c r="C241" s="22" t="s">
        <v>61</v>
      </c>
      <c r="D241" s="5">
        <v>15</v>
      </c>
      <c r="J241" s="7">
        <f t="shared" si="11"/>
        <v>15</v>
      </c>
      <c r="T241" s="7">
        <f t="shared" si="12"/>
        <v>0</v>
      </c>
      <c r="U241" s="7">
        <f t="shared" si="13"/>
        <v>19310.550000000003</v>
      </c>
    </row>
    <row r="242" spans="1:21" x14ac:dyDescent="0.3">
      <c r="A242" s="10">
        <v>45901</v>
      </c>
      <c r="C242" s="22" t="s">
        <v>63</v>
      </c>
      <c r="D242" s="5">
        <v>15</v>
      </c>
      <c r="J242" s="7">
        <f t="shared" si="11"/>
        <v>15</v>
      </c>
      <c r="T242" s="7">
        <f t="shared" si="12"/>
        <v>0</v>
      </c>
      <c r="U242" s="7">
        <f t="shared" si="13"/>
        <v>19325.550000000003</v>
      </c>
    </row>
    <row r="243" spans="1:21" x14ac:dyDescent="0.3">
      <c r="A243" s="10">
        <v>45901</v>
      </c>
      <c r="C243" s="22" t="s">
        <v>74</v>
      </c>
      <c r="D243" s="5">
        <v>15</v>
      </c>
      <c r="J243" s="7">
        <f t="shared" si="11"/>
        <v>15</v>
      </c>
      <c r="T243" s="7">
        <f t="shared" si="12"/>
        <v>0</v>
      </c>
      <c r="U243" s="7">
        <f t="shared" si="13"/>
        <v>19340.550000000003</v>
      </c>
    </row>
    <row r="244" spans="1:21" x14ac:dyDescent="0.3">
      <c r="A244" s="10">
        <v>45901</v>
      </c>
      <c r="C244" s="22" t="s">
        <v>64</v>
      </c>
      <c r="D244" s="5">
        <v>15</v>
      </c>
      <c r="J244" s="7">
        <f t="shared" si="11"/>
        <v>15</v>
      </c>
      <c r="T244" s="7">
        <f t="shared" si="12"/>
        <v>0</v>
      </c>
      <c r="U244" s="7">
        <f t="shared" si="13"/>
        <v>19355.550000000003</v>
      </c>
    </row>
    <row r="245" spans="1:21" x14ac:dyDescent="0.3">
      <c r="A245" s="10">
        <v>45901</v>
      </c>
      <c r="C245" s="22" t="s">
        <v>64</v>
      </c>
      <c r="D245" s="5">
        <v>15</v>
      </c>
      <c r="J245" s="7">
        <f t="shared" si="11"/>
        <v>15</v>
      </c>
      <c r="T245" s="7">
        <f t="shared" si="12"/>
        <v>0</v>
      </c>
      <c r="U245" s="7">
        <f t="shared" si="13"/>
        <v>19370.550000000003</v>
      </c>
    </row>
    <row r="246" spans="1:21" x14ac:dyDescent="0.3">
      <c r="A246" s="10">
        <v>45901</v>
      </c>
      <c r="C246" s="22" t="s">
        <v>67</v>
      </c>
      <c r="D246" s="5">
        <v>15</v>
      </c>
      <c r="J246" s="7">
        <f t="shared" si="11"/>
        <v>15</v>
      </c>
      <c r="T246" s="7">
        <f t="shared" si="12"/>
        <v>0</v>
      </c>
      <c r="U246" s="7">
        <f t="shared" si="13"/>
        <v>19385.550000000003</v>
      </c>
    </row>
    <row r="247" spans="1:21" x14ac:dyDescent="0.3">
      <c r="A247" s="10">
        <v>45901</v>
      </c>
      <c r="C247" s="22" t="s">
        <v>99</v>
      </c>
      <c r="D247" s="5">
        <v>15</v>
      </c>
      <c r="J247" s="7">
        <f t="shared" si="11"/>
        <v>15</v>
      </c>
      <c r="T247" s="7">
        <f t="shared" si="12"/>
        <v>0</v>
      </c>
      <c r="U247" s="7">
        <f t="shared" si="13"/>
        <v>19400.550000000003</v>
      </c>
    </row>
    <row r="248" spans="1:21" x14ac:dyDescent="0.3">
      <c r="A248" s="10">
        <v>45901</v>
      </c>
      <c r="C248" s="22" t="s">
        <v>68</v>
      </c>
      <c r="D248" s="5">
        <v>45</v>
      </c>
      <c r="J248" s="7">
        <f t="shared" si="11"/>
        <v>45</v>
      </c>
      <c r="T248" s="7">
        <f t="shared" si="12"/>
        <v>0</v>
      </c>
      <c r="U248" s="7">
        <f t="shared" si="13"/>
        <v>19445.550000000003</v>
      </c>
    </row>
    <row r="249" spans="1:21" x14ac:dyDescent="0.3">
      <c r="A249" s="10">
        <v>45901</v>
      </c>
      <c r="C249" s="22" t="s">
        <v>70</v>
      </c>
      <c r="D249" s="5">
        <v>15</v>
      </c>
      <c r="J249" s="7">
        <f t="shared" si="11"/>
        <v>15</v>
      </c>
      <c r="T249" s="7">
        <f t="shared" si="12"/>
        <v>0</v>
      </c>
      <c r="U249" s="7">
        <f t="shared" si="13"/>
        <v>19460.550000000003</v>
      </c>
    </row>
    <row r="250" spans="1:21" x14ac:dyDescent="0.3">
      <c r="A250" s="10">
        <v>45901</v>
      </c>
      <c r="C250" s="22" t="s">
        <v>73</v>
      </c>
      <c r="D250" s="5">
        <v>15</v>
      </c>
      <c r="J250" s="7">
        <f t="shared" si="11"/>
        <v>15</v>
      </c>
      <c r="T250" s="7">
        <f t="shared" si="12"/>
        <v>0</v>
      </c>
      <c r="U250" s="7">
        <f t="shared" si="13"/>
        <v>19475.550000000003</v>
      </c>
    </row>
    <row r="251" spans="1:21" x14ac:dyDescent="0.3">
      <c r="A251" s="10">
        <v>45901</v>
      </c>
      <c r="C251" s="22" t="s">
        <v>123</v>
      </c>
      <c r="D251" s="5">
        <v>15</v>
      </c>
      <c r="J251" s="7">
        <f t="shared" si="11"/>
        <v>15</v>
      </c>
      <c r="T251" s="7">
        <f t="shared" si="12"/>
        <v>0</v>
      </c>
      <c r="U251" s="7">
        <f t="shared" si="13"/>
        <v>19490.550000000003</v>
      </c>
    </row>
    <row r="252" spans="1:21" x14ac:dyDescent="0.3">
      <c r="A252" s="10">
        <v>45901</v>
      </c>
      <c r="C252" s="22" t="s">
        <v>71</v>
      </c>
      <c r="D252" s="5">
        <v>15</v>
      </c>
      <c r="J252" s="7">
        <f t="shared" si="11"/>
        <v>15</v>
      </c>
      <c r="T252" s="7">
        <f t="shared" si="12"/>
        <v>0</v>
      </c>
      <c r="U252" s="7">
        <f t="shared" si="13"/>
        <v>19505.550000000003</v>
      </c>
    </row>
    <row r="253" spans="1:21" x14ac:dyDescent="0.3">
      <c r="A253" s="10">
        <v>45901</v>
      </c>
      <c r="C253" s="22" t="s">
        <v>72</v>
      </c>
      <c r="D253" s="5">
        <v>15</v>
      </c>
      <c r="J253" s="7">
        <f t="shared" si="11"/>
        <v>15</v>
      </c>
      <c r="T253" s="7">
        <f t="shared" si="12"/>
        <v>0</v>
      </c>
      <c r="U253" s="7">
        <f t="shared" si="13"/>
        <v>19520.550000000003</v>
      </c>
    </row>
    <row r="254" spans="1:21" x14ac:dyDescent="0.3">
      <c r="A254" s="10">
        <v>45901</v>
      </c>
      <c r="C254" s="22" t="s">
        <v>124</v>
      </c>
      <c r="D254" s="5">
        <v>15</v>
      </c>
      <c r="J254" s="7">
        <f t="shared" si="11"/>
        <v>15</v>
      </c>
      <c r="T254" s="7">
        <f t="shared" si="12"/>
        <v>0</v>
      </c>
      <c r="U254" s="7">
        <f t="shared" si="13"/>
        <v>19535.550000000003</v>
      </c>
    </row>
    <row r="255" spans="1:21" x14ac:dyDescent="0.3">
      <c r="A255" s="10">
        <v>45902</v>
      </c>
      <c r="C255" s="22" t="s">
        <v>125</v>
      </c>
      <c r="D255" s="5">
        <v>15</v>
      </c>
      <c r="J255" s="7">
        <f t="shared" si="11"/>
        <v>15</v>
      </c>
      <c r="T255" s="7">
        <f t="shared" si="12"/>
        <v>0</v>
      </c>
      <c r="U255" s="7">
        <f t="shared" si="13"/>
        <v>19550.550000000003</v>
      </c>
    </row>
    <row r="256" spans="1:21" x14ac:dyDescent="0.3">
      <c r="A256" s="10">
        <v>45902</v>
      </c>
      <c r="C256" s="22" t="s">
        <v>75</v>
      </c>
      <c r="J256" s="7">
        <f t="shared" si="11"/>
        <v>0</v>
      </c>
      <c r="M256" s="5">
        <v>4.25</v>
      </c>
      <c r="T256" s="7">
        <f t="shared" si="12"/>
        <v>4.25</v>
      </c>
      <c r="U256" s="7">
        <f t="shared" si="13"/>
        <v>19546.300000000003</v>
      </c>
    </row>
    <row r="257" spans="1:21" x14ac:dyDescent="0.3">
      <c r="A257" s="10">
        <v>45904</v>
      </c>
      <c r="C257" s="22" t="s">
        <v>76</v>
      </c>
      <c r="D257" s="5">
        <v>15</v>
      </c>
      <c r="J257" s="7">
        <f t="shared" si="11"/>
        <v>15</v>
      </c>
      <c r="T257" s="7">
        <f t="shared" si="12"/>
        <v>0</v>
      </c>
      <c r="U257" s="7">
        <f t="shared" si="13"/>
        <v>19561.300000000003</v>
      </c>
    </row>
    <row r="258" spans="1:21" x14ac:dyDescent="0.3">
      <c r="A258" s="10">
        <v>45905</v>
      </c>
      <c r="C258" s="22" t="s">
        <v>80</v>
      </c>
      <c r="D258" s="5">
        <v>15</v>
      </c>
      <c r="J258" s="7">
        <f t="shared" si="11"/>
        <v>15</v>
      </c>
      <c r="T258" s="7">
        <f t="shared" si="12"/>
        <v>0</v>
      </c>
      <c r="U258" s="7">
        <f t="shared" si="13"/>
        <v>19576.300000000003</v>
      </c>
    </row>
    <row r="259" spans="1:21" x14ac:dyDescent="0.3">
      <c r="A259" s="10">
        <v>45908</v>
      </c>
      <c r="C259" s="22" t="s">
        <v>81</v>
      </c>
      <c r="D259" s="5">
        <v>15</v>
      </c>
      <c r="J259" s="7">
        <f t="shared" si="11"/>
        <v>15</v>
      </c>
      <c r="T259" s="7">
        <f t="shared" si="12"/>
        <v>0</v>
      </c>
      <c r="U259" s="7">
        <f t="shared" si="13"/>
        <v>19591.300000000003</v>
      </c>
    </row>
    <row r="260" spans="1:21" x14ac:dyDescent="0.3">
      <c r="A260" s="10">
        <v>45908</v>
      </c>
      <c r="C260" s="22" t="s">
        <v>82</v>
      </c>
      <c r="D260" s="5">
        <v>15</v>
      </c>
      <c r="J260" s="7">
        <f t="shared" si="11"/>
        <v>15</v>
      </c>
      <c r="T260" s="7">
        <f t="shared" si="12"/>
        <v>0</v>
      </c>
      <c r="U260" s="7">
        <f t="shared" si="13"/>
        <v>19606.300000000003</v>
      </c>
    </row>
    <row r="261" spans="1:21" x14ac:dyDescent="0.3">
      <c r="A261" s="10">
        <v>45908</v>
      </c>
      <c r="C261" s="22" t="s">
        <v>79</v>
      </c>
      <c r="D261" s="5">
        <v>15</v>
      </c>
      <c r="J261" s="7">
        <f t="shared" ref="J261:J324" si="14">SUM(D261:I261)</f>
        <v>15</v>
      </c>
      <c r="T261" s="7">
        <f t="shared" ref="T261:T324" si="15">SUM(L261:S261)</f>
        <v>0</v>
      </c>
      <c r="U261" s="7">
        <f t="shared" si="13"/>
        <v>19621.300000000003</v>
      </c>
    </row>
    <row r="262" spans="1:21" x14ac:dyDescent="0.3">
      <c r="A262" s="10">
        <v>45909</v>
      </c>
      <c r="C262" s="22" t="s">
        <v>84</v>
      </c>
      <c r="D262" s="5">
        <v>15</v>
      </c>
      <c r="J262" s="7">
        <f t="shared" si="14"/>
        <v>15</v>
      </c>
      <c r="T262" s="7">
        <f t="shared" si="15"/>
        <v>0</v>
      </c>
      <c r="U262" s="7">
        <f t="shared" ref="U262:U325" si="16">U261+J262-T262</f>
        <v>19636.300000000003</v>
      </c>
    </row>
    <row r="263" spans="1:21" x14ac:dyDescent="0.3">
      <c r="A263" s="10">
        <v>45909</v>
      </c>
      <c r="C263" s="22" t="s">
        <v>126</v>
      </c>
      <c r="D263" s="5">
        <v>15</v>
      </c>
      <c r="J263" s="7">
        <f t="shared" si="14"/>
        <v>15</v>
      </c>
      <c r="T263" s="7">
        <f t="shared" si="15"/>
        <v>0</v>
      </c>
      <c r="U263" s="7">
        <f t="shared" si="16"/>
        <v>19651.300000000003</v>
      </c>
    </row>
    <row r="264" spans="1:21" x14ac:dyDescent="0.3">
      <c r="A264" s="10">
        <v>45911</v>
      </c>
      <c r="C264" s="22" t="s">
        <v>106</v>
      </c>
      <c r="D264" s="5">
        <v>15</v>
      </c>
      <c r="J264" s="7">
        <f t="shared" si="14"/>
        <v>15</v>
      </c>
      <c r="T264" s="7">
        <f t="shared" si="15"/>
        <v>0</v>
      </c>
      <c r="U264" s="7">
        <f t="shared" si="16"/>
        <v>19666.300000000003</v>
      </c>
    </row>
    <row r="265" spans="1:21" x14ac:dyDescent="0.3">
      <c r="A265" s="10">
        <v>45911</v>
      </c>
      <c r="C265" s="22" t="s">
        <v>87</v>
      </c>
      <c r="D265" s="5">
        <v>15</v>
      </c>
      <c r="J265" s="7">
        <f t="shared" si="14"/>
        <v>15</v>
      </c>
      <c r="T265" s="7">
        <f t="shared" si="15"/>
        <v>0</v>
      </c>
      <c r="U265" s="7">
        <f t="shared" si="16"/>
        <v>19681.300000000003</v>
      </c>
    </row>
    <row r="266" spans="1:21" x14ac:dyDescent="0.3">
      <c r="A266" s="10">
        <v>45912</v>
      </c>
      <c r="C266" s="22" t="s">
        <v>127</v>
      </c>
      <c r="D266" s="5">
        <v>15</v>
      </c>
      <c r="J266" s="7">
        <f t="shared" si="14"/>
        <v>15</v>
      </c>
      <c r="T266" s="7">
        <f t="shared" si="15"/>
        <v>0</v>
      </c>
      <c r="U266" s="7">
        <f t="shared" si="16"/>
        <v>19696.300000000003</v>
      </c>
    </row>
    <row r="267" spans="1:21" x14ac:dyDescent="0.3">
      <c r="A267" s="10">
        <v>45915</v>
      </c>
      <c r="C267" s="22" t="s">
        <v>90</v>
      </c>
      <c r="D267" s="5">
        <v>15</v>
      </c>
      <c r="J267" s="7">
        <f t="shared" si="14"/>
        <v>15</v>
      </c>
      <c r="T267" s="7">
        <f t="shared" si="15"/>
        <v>0</v>
      </c>
      <c r="U267" s="7">
        <f t="shared" si="16"/>
        <v>19711.300000000003</v>
      </c>
    </row>
    <row r="268" spans="1:21" x14ac:dyDescent="0.3">
      <c r="A268" s="10">
        <v>45915</v>
      </c>
      <c r="C268" s="22" t="s">
        <v>88</v>
      </c>
      <c r="J268" s="7">
        <f t="shared" si="14"/>
        <v>0</v>
      </c>
      <c r="N268" s="5">
        <v>63.37</v>
      </c>
      <c r="T268" s="7">
        <f t="shared" si="15"/>
        <v>63.37</v>
      </c>
      <c r="U268" s="7">
        <f t="shared" si="16"/>
        <v>19647.930000000004</v>
      </c>
    </row>
    <row r="269" spans="1:21" x14ac:dyDescent="0.3">
      <c r="A269" s="10">
        <v>45915</v>
      </c>
      <c r="C269" s="22" t="s">
        <v>117</v>
      </c>
      <c r="D269" s="5">
        <v>15</v>
      </c>
      <c r="J269" s="7">
        <f t="shared" si="14"/>
        <v>15</v>
      </c>
      <c r="T269" s="7">
        <f t="shared" si="15"/>
        <v>0</v>
      </c>
      <c r="U269" s="7">
        <f t="shared" si="16"/>
        <v>19662.930000000004</v>
      </c>
    </row>
    <row r="270" spans="1:21" x14ac:dyDescent="0.3">
      <c r="A270" s="10">
        <v>45917</v>
      </c>
      <c r="C270" s="22" t="s">
        <v>128</v>
      </c>
      <c r="D270" s="5">
        <v>15</v>
      </c>
      <c r="J270" s="7">
        <f t="shared" si="14"/>
        <v>15</v>
      </c>
      <c r="T270" s="7">
        <f t="shared" si="15"/>
        <v>0</v>
      </c>
      <c r="U270" s="7">
        <f t="shared" si="16"/>
        <v>19677.930000000004</v>
      </c>
    </row>
    <row r="271" spans="1:21" x14ac:dyDescent="0.3">
      <c r="A271" s="10">
        <v>45922</v>
      </c>
      <c r="C271" s="22" t="s">
        <v>92</v>
      </c>
      <c r="D271" s="5">
        <v>15</v>
      </c>
      <c r="J271" s="7">
        <f t="shared" si="14"/>
        <v>15</v>
      </c>
      <c r="T271" s="7">
        <f t="shared" si="15"/>
        <v>0</v>
      </c>
      <c r="U271" s="7">
        <f t="shared" si="16"/>
        <v>19692.930000000004</v>
      </c>
    </row>
    <row r="272" spans="1:21" x14ac:dyDescent="0.3">
      <c r="A272" s="10">
        <v>45922</v>
      </c>
      <c r="C272" s="22" t="s">
        <v>93</v>
      </c>
      <c r="D272" s="5">
        <v>15</v>
      </c>
      <c r="J272" s="7">
        <f t="shared" si="14"/>
        <v>15</v>
      </c>
      <c r="T272" s="7">
        <f t="shared" si="15"/>
        <v>0</v>
      </c>
      <c r="U272" s="7">
        <f t="shared" si="16"/>
        <v>19707.930000000004</v>
      </c>
    </row>
    <row r="273" spans="1:21" x14ac:dyDescent="0.3">
      <c r="A273" s="10">
        <v>45922</v>
      </c>
      <c r="C273" s="22" t="s">
        <v>83</v>
      </c>
      <c r="D273" s="5">
        <v>15</v>
      </c>
      <c r="J273" s="7">
        <f t="shared" si="14"/>
        <v>15</v>
      </c>
      <c r="T273" s="7">
        <f t="shared" si="15"/>
        <v>0</v>
      </c>
      <c r="U273" s="7">
        <f t="shared" si="16"/>
        <v>19722.930000000004</v>
      </c>
    </row>
    <row r="274" spans="1:21" x14ac:dyDescent="0.3">
      <c r="A274" s="10">
        <v>45924</v>
      </c>
      <c r="C274" s="22" t="s">
        <v>96</v>
      </c>
      <c r="D274" s="5">
        <v>15</v>
      </c>
      <c r="J274" s="7">
        <f t="shared" si="14"/>
        <v>15</v>
      </c>
      <c r="T274" s="7">
        <f t="shared" si="15"/>
        <v>0</v>
      </c>
      <c r="U274" s="7">
        <f t="shared" si="16"/>
        <v>19737.930000000004</v>
      </c>
    </row>
    <row r="275" spans="1:21" x14ac:dyDescent="0.3">
      <c r="A275" s="10">
        <v>45925</v>
      </c>
      <c r="C275" s="22" t="s">
        <v>97</v>
      </c>
      <c r="D275" s="5">
        <v>15</v>
      </c>
      <c r="J275" s="7">
        <f t="shared" si="14"/>
        <v>15</v>
      </c>
      <c r="T275" s="7">
        <f t="shared" si="15"/>
        <v>0</v>
      </c>
      <c r="U275" s="7">
        <f t="shared" si="16"/>
        <v>19752.930000000004</v>
      </c>
    </row>
    <row r="276" spans="1:21" x14ac:dyDescent="0.3">
      <c r="A276" s="10">
        <v>45926</v>
      </c>
      <c r="C276" s="22" t="s">
        <v>100</v>
      </c>
      <c r="D276" s="5">
        <v>15</v>
      </c>
      <c r="J276" s="7">
        <f t="shared" si="14"/>
        <v>15</v>
      </c>
      <c r="T276" s="7">
        <f t="shared" si="15"/>
        <v>0</v>
      </c>
      <c r="U276" s="7">
        <f t="shared" si="16"/>
        <v>19767.930000000004</v>
      </c>
    </row>
    <row r="277" spans="1:21" ht="30" x14ac:dyDescent="0.3">
      <c r="A277" s="10">
        <v>45926</v>
      </c>
      <c r="C277" s="22" t="s">
        <v>129</v>
      </c>
      <c r="I277" s="5">
        <v>70</v>
      </c>
      <c r="J277" s="7">
        <f t="shared" si="14"/>
        <v>70</v>
      </c>
      <c r="T277" s="7">
        <f t="shared" si="15"/>
        <v>0</v>
      </c>
      <c r="U277" s="7">
        <f t="shared" si="16"/>
        <v>19837.930000000004</v>
      </c>
    </row>
    <row r="278" spans="1:21" x14ac:dyDescent="0.3">
      <c r="A278" s="10">
        <v>45926</v>
      </c>
      <c r="C278" s="22" t="s">
        <v>130</v>
      </c>
      <c r="I278" s="5">
        <v>70</v>
      </c>
      <c r="J278" s="7">
        <f t="shared" si="14"/>
        <v>70</v>
      </c>
      <c r="T278" s="7">
        <f t="shared" si="15"/>
        <v>0</v>
      </c>
      <c r="U278" s="7">
        <f t="shared" si="16"/>
        <v>19907.930000000004</v>
      </c>
    </row>
    <row r="279" spans="1:21" x14ac:dyDescent="0.3">
      <c r="A279" s="10">
        <v>45929</v>
      </c>
      <c r="C279" s="22" t="s">
        <v>133</v>
      </c>
      <c r="I279" s="5">
        <v>70</v>
      </c>
      <c r="J279" s="7">
        <f t="shared" si="14"/>
        <v>70</v>
      </c>
      <c r="T279" s="7">
        <f t="shared" si="15"/>
        <v>0</v>
      </c>
      <c r="U279" s="7">
        <f t="shared" si="16"/>
        <v>19977.930000000004</v>
      </c>
    </row>
    <row r="280" spans="1:21" x14ac:dyDescent="0.3">
      <c r="A280" s="10">
        <v>45929</v>
      </c>
      <c r="C280" s="22" t="s">
        <v>115</v>
      </c>
      <c r="D280" s="5">
        <v>15</v>
      </c>
      <c r="J280" s="7">
        <f t="shared" si="14"/>
        <v>15</v>
      </c>
      <c r="T280" s="7">
        <f t="shared" si="15"/>
        <v>0</v>
      </c>
      <c r="U280" s="7">
        <f t="shared" si="16"/>
        <v>19992.930000000004</v>
      </c>
    </row>
    <row r="281" spans="1:21" x14ac:dyDescent="0.3">
      <c r="A281" s="10">
        <v>45929</v>
      </c>
      <c r="C281" s="22" t="s">
        <v>101</v>
      </c>
      <c r="D281" s="5">
        <v>15</v>
      </c>
      <c r="J281" s="7">
        <f t="shared" si="14"/>
        <v>15</v>
      </c>
      <c r="T281" s="7">
        <f t="shared" si="15"/>
        <v>0</v>
      </c>
      <c r="U281" s="7">
        <f t="shared" si="16"/>
        <v>20007.930000000004</v>
      </c>
    </row>
    <row r="282" spans="1:21" x14ac:dyDescent="0.3">
      <c r="A282" s="10">
        <v>45929</v>
      </c>
      <c r="C282" s="22" t="s">
        <v>132</v>
      </c>
      <c r="I282" s="5">
        <v>70</v>
      </c>
      <c r="J282" s="7">
        <f t="shared" si="14"/>
        <v>70</v>
      </c>
      <c r="T282" s="7">
        <f t="shared" si="15"/>
        <v>0</v>
      </c>
      <c r="U282" s="7">
        <f t="shared" si="16"/>
        <v>20077.930000000004</v>
      </c>
    </row>
    <row r="283" spans="1:21" x14ac:dyDescent="0.3">
      <c r="A283" s="10">
        <v>45930</v>
      </c>
      <c r="C283" s="22" t="s">
        <v>99</v>
      </c>
      <c r="D283" s="5">
        <v>15</v>
      </c>
      <c r="J283" s="7">
        <f t="shared" si="14"/>
        <v>15</v>
      </c>
      <c r="T283" s="7">
        <f t="shared" si="15"/>
        <v>0</v>
      </c>
      <c r="U283" s="7">
        <f t="shared" si="16"/>
        <v>20092.930000000004</v>
      </c>
    </row>
    <row r="284" spans="1:21" x14ac:dyDescent="0.3">
      <c r="A284" s="10">
        <v>45930</v>
      </c>
      <c r="C284" s="22" t="s">
        <v>123</v>
      </c>
      <c r="D284" s="5">
        <v>15</v>
      </c>
      <c r="J284" s="7">
        <f t="shared" si="14"/>
        <v>15</v>
      </c>
      <c r="T284" s="7">
        <f t="shared" si="15"/>
        <v>0</v>
      </c>
      <c r="U284" s="7">
        <f t="shared" si="16"/>
        <v>20107.930000000004</v>
      </c>
    </row>
    <row r="285" spans="1:21" x14ac:dyDescent="0.3">
      <c r="A285" s="10">
        <v>45930</v>
      </c>
      <c r="C285" s="22" t="s">
        <v>121</v>
      </c>
      <c r="D285" s="5">
        <v>30</v>
      </c>
      <c r="J285" s="7">
        <f t="shared" si="14"/>
        <v>30</v>
      </c>
      <c r="T285" s="7">
        <f t="shared" si="15"/>
        <v>0</v>
      </c>
      <c r="U285" s="7">
        <f t="shared" si="16"/>
        <v>20137.930000000004</v>
      </c>
    </row>
    <row r="286" spans="1:21" x14ac:dyDescent="0.3">
      <c r="A286" s="10">
        <v>45930</v>
      </c>
      <c r="C286" s="22" t="s">
        <v>75</v>
      </c>
      <c r="J286" s="7">
        <f t="shared" si="14"/>
        <v>0</v>
      </c>
      <c r="M286" s="5">
        <v>4.25</v>
      </c>
      <c r="T286" s="7">
        <f t="shared" si="15"/>
        <v>4.25</v>
      </c>
      <c r="U286" s="7">
        <f t="shared" si="16"/>
        <v>20133.680000000004</v>
      </c>
    </row>
    <row r="287" spans="1:21" x14ac:dyDescent="0.3">
      <c r="A287" s="10">
        <v>45931</v>
      </c>
      <c r="C287" s="22" t="s">
        <v>131</v>
      </c>
      <c r="D287" s="5">
        <v>15</v>
      </c>
      <c r="J287" s="7">
        <f t="shared" si="14"/>
        <v>15</v>
      </c>
      <c r="T287" s="7">
        <v>0</v>
      </c>
      <c r="U287" s="7">
        <f t="shared" si="16"/>
        <v>20148.680000000004</v>
      </c>
    </row>
    <row r="288" spans="1:21" x14ac:dyDescent="0.3">
      <c r="A288" s="10">
        <v>45931</v>
      </c>
      <c r="C288" s="22" t="s">
        <v>60</v>
      </c>
      <c r="D288" s="5">
        <v>12.5</v>
      </c>
      <c r="J288" s="7">
        <f t="shared" si="14"/>
        <v>12.5</v>
      </c>
      <c r="T288" s="7">
        <f t="shared" si="15"/>
        <v>0</v>
      </c>
      <c r="U288" s="7">
        <f t="shared" si="16"/>
        <v>20161.180000000004</v>
      </c>
    </row>
    <row r="289" spans="1:21" x14ac:dyDescent="0.3">
      <c r="A289" s="10">
        <v>45931</v>
      </c>
      <c r="C289" s="22" t="s">
        <v>58</v>
      </c>
      <c r="D289" s="5">
        <v>15</v>
      </c>
      <c r="J289" s="7">
        <f t="shared" si="14"/>
        <v>15</v>
      </c>
      <c r="T289" s="7">
        <f t="shared" si="15"/>
        <v>0</v>
      </c>
      <c r="U289" s="7">
        <f t="shared" si="16"/>
        <v>20176.180000000004</v>
      </c>
    </row>
    <row r="290" spans="1:21" x14ac:dyDescent="0.3">
      <c r="A290" s="10">
        <v>45931</v>
      </c>
      <c r="C290" s="22" t="s">
        <v>67</v>
      </c>
      <c r="D290" s="5">
        <v>15</v>
      </c>
      <c r="J290" s="7">
        <f t="shared" si="14"/>
        <v>15</v>
      </c>
      <c r="T290" s="7">
        <f t="shared" si="15"/>
        <v>0</v>
      </c>
      <c r="U290" s="7">
        <f t="shared" si="16"/>
        <v>20191.180000000004</v>
      </c>
    </row>
    <row r="291" spans="1:21" x14ac:dyDescent="0.3">
      <c r="A291" s="10">
        <v>45931</v>
      </c>
      <c r="C291" s="22" t="s">
        <v>61</v>
      </c>
      <c r="D291" s="5">
        <v>15</v>
      </c>
      <c r="J291" s="7">
        <f t="shared" si="14"/>
        <v>15</v>
      </c>
      <c r="T291" s="7">
        <f t="shared" si="15"/>
        <v>0</v>
      </c>
      <c r="U291" s="7">
        <f t="shared" si="16"/>
        <v>20206.180000000004</v>
      </c>
    </row>
    <row r="292" spans="1:21" x14ac:dyDescent="0.3">
      <c r="A292" s="10">
        <v>45931</v>
      </c>
      <c r="C292" s="22" t="s">
        <v>62</v>
      </c>
      <c r="D292" s="5">
        <v>15</v>
      </c>
      <c r="J292" s="7">
        <f t="shared" si="14"/>
        <v>15</v>
      </c>
      <c r="T292" s="7">
        <f t="shared" si="15"/>
        <v>0</v>
      </c>
      <c r="U292" s="7">
        <f t="shared" si="16"/>
        <v>20221.180000000004</v>
      </c>
    </row>
    <row r="293" spans="1:21" x14ac:dyDescent="0.3">
      <c r="A293" s="10">
        <v>45931</v>
      </c>
      <c r="C293" s="22" t="s">
        <v>134</v>
      </c>
      <c r="D293" s="5">
        <v>15</v>
      </c>
      <c r="J293" s="7">
        <f t="shared" si="14"/>
        <v>15</v>
      </c>
      <c r="T293" s="7">
        <f t="shared" si="15"/>
        <v>0</v>
      </c>
      <c r="U293" s="7">
        <f t="shared" si="16"/>
        <v>20236.180000000004</v>
      </c>
    </row>
    <row r="294" spans="1:21" x14ac:dyDescent="0.3">
      <c r="A294" s="10">
        <v>45931</v>
      </c>
      <c r="C294" s="22" t="s">
        <v>109</v>
      </c>
      <c r="D294" s="5">
        <v>15</v>
      </c>
      <c r="J294" s="7">
        <f t="shared" si="14"/>
        <v>15</v>
      </c>
      <c r="T294" s="7">
        <f t="shared" si="15"/>
        <v>0</v>
      </c>
      <c r="U294" s="7">
        <f t="shared" si="16"/>
        <v>20251.180000000004</v>
      </c>
    </row>
    <row r="295" spans="1:21" x14ac:dyDescent="0.3">
      <c r="A295" s="10">
        <v>45931</v>
      </c>
      <c r="C295" s="22" t="s">
        <v>64</v>
      </c>
      <c r="D295" s="5">
        <v>15</v>
      </c>
      <c r="J295" s="7">
        <f t="shared" si="14"/>
        <v>15</v>
      </c>
      <c r="T295" s="7">
        <f t="shared" si="15"/>
        <v>0</v>
      </c>
      <c r="U295" s="7">
        <f t="shared" si="16"/>
        <v>20266.180000000004</v>
      </c>
    </row>
    <row r="296" spans="1:21" x14ac:dyDescent="0.3">
      <c r="A296" s="10">
        <v>45931</v>
      </c>
      <c r="C296" s="22" t="s">
        <v>64</v>
      </c>
      <c r="D296" s="5">
        <v>15</v>
      </c>
      <c r="J296" s="7">
        <f t="shared" si="14"/>
        <v>15</v>
      </c>
      <c r="T296" s="7">
        <f t="shared" si="15"/>
        <v>0</v>
      </c>
      <c r="U296" s="7">
        <f t="shared" si="16"/>
        <v>20281.180000000004</v>
      </c>
    </row>
    <row r="297" spans="1:21" x14ac:dyDescent="0.3">
      <c r="A297" s="10">
        <v>45931</v>
      </c>
      <c r="C297" s="22" t="s">
        <v>135</v>
      </c>
      <c r="D297" s="5">
        <v>15</v>
      </c>
      <c r="J297" s="7">
        <f t="shared" si="14"/>
        <v>15</v>
      </c>
      <c r="T297" s="7">
        <f t="shared" si="15"/>
        <v>0</v>
      </c>
      <c r="U297" s="7">
        <f t="shared" si="16"/>
        <v>20296.180000000004</v>
      </c>
    </row>
    <row r="298" spans="1:21" x14ac:dyDescent="0.3">
      <c r="A298" s="10">
        <v>45931</v>
      </c>
      <c r="C298" s="22" t="s">
        <v>63</v>
      </c>
      <c r="D298" s="5">
        <v>15</v>
      </c>
      <c r="J298" s="7">
        <f t="shared" si="14"/>
        <v>15</v>
      </c>
      <c r="T298" s="7">
        <f t="shared" si="15"/>
        <v>0</v>
      </c>
      <c r="U298" s="7">
        <f t="shared" si="16"/>
        <v>20311.180000000004</v>
      </c>
    </row>
    <row r="299" spans="1:21" x14ac:dyDescent="0.3">
      <c r="A299" s="10">
        <v>45931</v>
      </c>
      <c r="C299" s="22" t="s">
        <v>68</v>
      </c>
      <c r="D299" s="5">
        <v>45</v>
      </c>
      <c r="J299" s="7">
        <f t="shared" si="14"/>
        <v>45</v>
      </c>
      <c r="T299" s="7">
        <f t="shared" si="15"/>
        <v>0</v>
      </c>
      <c r="U299" s="7">
        <f t="shared" si="16"/>
        <v>20356.180000000004</v>
      </c>
    </row>
    <row r="300" spans="1:21" x14ac:dyDescent="0.3">
      <c r="A300" s="10">
        <v>45931</v>
      </c>
      <c r="C300" s="22" t="s">
        <v>71</v>
      </c>
      <c r="D300" s="5">
        <v>15</v>
      </c>
      <c r="J300" s="7">
        <f t="shared" si="14"/>
        <v>15</v>
      </c>
      <c r="T300" s="7">
        <f t="shared" si="15"/>
        <v>0</v>
      </c>
      <c r="U300" s="7">
        <f t="shared" si="16"/>
        <v>20371.180000000004</v>
      </c>
    </row>
    <row r="301" spans="1:21" x14ac:dyDescent="0.3">
      <c r="A301" s="10">
        <v>45931</v>
      </c>
      <c r="C301" s="22" t="s">
        <v>74</v>
      </c>
      <c r="D301" s="5">
        <v>15</v>
      </c>
      <c r="J301" s="7">
        <f t="shared" si="14"/>
        <v>15</v>
      </c>
      <c r="T301" s="7">
        <f t="shared" si="15"/>
        <v>0</v>
      </c>
      <c r="U301" s="7">
        <f t="shared" si="16"/>
        <v>20386.180000000004</v>
      </c>
    </row>
    <row r="302" spans="1:21" x14ac:dyDescent="0.3">
      <c r="A302" s="10">
        <v>45931</v>
      </c>
      <c r="C302" s="22" t="s">
        <v>73</v>
      </c>
      <c r="D302" s="5">
        <v>15</v>
      </c>
      <c r="J302" s="7">
        <f t="shared" si="14"/>
        <v>15</v>
      </c>
      <c r="T302" s="7">
        <f t="shared" si="15"/>
        <v>0</v>
      </c>
      <c r="U302" s="7">
        <f t="shared" si="16"/>
        <v>20401.180000000004</v>
      </c>
    </row>
    <row r="303" spans="1:21" x14ac:dyDescent="0.3">
      <c r="A303" s="10">
        <v>45931</v>
      </c>
      <c r="C303" s="22" t="s">
        <v>72</v>
      </c>
      <c r="D303" s="5">
        <v>15</v>
      </c>
      <c r="J303" s="7">
        <f t="shared" si="14"/>
        <v>15</v>
      </c>
      <c r="T303" s="7">
        <f t="shared" si="15"/>
        <v>0</v>
      </c>
      <c r="U303" s="7">
        <f t="shared" si="16"/>
        <v>20416.180000000004</v>
      </c>
    </row>
    <row r="304" spans="1:21" x14ac:dyDescent="0.3">
      <c r="A304" s="10">
        <v>45932</v>
      </c>
      <c r="C304" s="22" t="s">
        <v>125</v>
      </c>
      <c r="D304" s="5">
        <v>15</v>
      </c>
      <c r="J304" s="7">
        <f t="shared" si="14"/>
        <v>15</v>
      </c>
      <c r="T304" s="7">
        <f t="shared" si="15"/>
        <v>0</v>
      </c>
      <c r="U304" s="7">
        <f t="shared" si="16"/>
        <v>20431.180000000004</v>
      </c>
    </row>
    <row r="305" spans="1:21" x14ac:dyDescent="0.3">
      <c r="A305" s="10">
        <v>45936</v>
      </c>
      <c r="C305" s="22" t="s">
        <v>76</v>
      </c>
      <c r="D305" s="5">
        <v>15</v>
      </c>
      <c r="J305" s="7">
        <f t="shared" si="14"/>
        <v>15</v>
      </c>
      <c r="T305" s="7">
        <f t="shared" si="15"/>
        <v>0</v>
      </c>
      <c r="U305" s="7">
        <f t="shared" si="16"/>
        <v>20446.180000000004</v>
      </c>
    </row>
    <row r="306" spans="1:21" x14ac:dyDescent="0.3">
      <c r="A306" s="10">
        <v>45936</v>
      </c>
      <c r="C306" s="22" t="s">
        <v>80</v>
      </c>
      <c r="D306" s="5">
        <v>15</v>
      </c>
      <c r="J306" s="7">
        <f t="shared" si="14"/>
        <v>15</v>
      </c>
      <c r="T306" s="7">
        <f t="shared" si="15"/>
        <v>0</v>
      </c>
      <c r="U306" s="7">
        <f t="shared" si="16"/>
        <v>20461.180000000004</v>
      </c>
    </row>
    <row r="307" spans="1:21" x14ac:dyDescent="0.3">
      <c r="A307" s="10">
        <v>45936</v>
      </c>
      <c r="C307" s="22" t="s">
        <v>79</v>
      </c>
      <c r="D307" s="5">
        <v>15</v>
      </c>
      <c r="J307" s="7">
        <f t="shared" si="14"/>
        <v>15</v>
      </c>
      <c r="T307" s="7">
        <f t="shared" si="15"/>
        <v>0</v>
      </c>
      <c r="U307" s="7">
        <f t="shared" si="16"/>
        <v>20476.180000000004</v>
      </c>
    </row>
    <row r="308" spans="1:21" x14ac:dyDescent="0.3">
      <c r="A308" s="10">
        <v>45936</v>
      </c>
      <c r="C308" s="22" t="s">
        <v>136</v>
      </c>
      <c r="D308" s="5">
        <v>15</v>
      </c>
      <c r="J308" s="7">
        <f t="shared" si="14"/>
        <v>15</v>
      </c>
      <c r="T308" s="7">
        <f t="shared" si="15"/>
        <v>0</v>
      </c>
      <c r="U308" s="7">
        <f t="shared" si="16"/>
        <v>20491.180000000004</v>
      </c>
    </row>
    <row r="309" spans="1:21" x14ac:dyDescent="0.3">
      <c r="A309" s="10">
        <v>45936</v>
      </c>
      <c r="C309" s="22" t="s">
        <v>137</v>
      </c>
      <c r="J309" s="7">
        <f t="shared" si="14"/>
        <v>0</v>
      </c>
      <c r="R309" s="5">
        <v>400</v>
      </c>
      <c r="T309" s="7">
        <f t="shared" si="15"/>
        <v>400</v>
      </c>
      <c r="U309" s="7">
        <f t="shared" si="16"/>
        <v>20091.180000000004</v>
      </c>
    </row>
    <row r="310" spans="1:21" x14ac:dyDescent="0.3">
      <c r="A310" s="10">
        <v>45938</v>
      </c>
      <c r="C310" s="22" t="s">
        <v>81</v>
      </c>
      <c r="D310" s="5">
        <v>15</v>
      </c>
      <c r="J310" s="7">
        <f t="shared" si="14"/>
        <v>15</v>
      </c>
      <c r="T310" s="7">
        <f t="shared" si="15"/>
        <v>0</v>
      </c>
      <c r="U310" s="7">
        <f t="shared" si="16"/>
        <v>20106.180000000004</v>
      </c>
    </row>
    <row r="311" spans="1:21" x14ac:dyDescent="0.3">
      <c r="A311" s="10">
        <v>45938</v>
      </c>
      <c r="C311" s="22" t="s">
        <v>82</v>
      </c>
      <c r="D311" s="5">
        <v>15</v>
      </c>
      <c r="J311" s="7">
        <f t="shared" si="14"/>
        <v>15</v>
      </c>
      <c r="T311" s="7">
        <f t="shared" si="15"/>
        <v>0</v>
      </c>
      <c r="U311" s="7">
        <f t="shared" si="16"/>
        <v>20121.180000000004</v>
      </c>
    </row>
    <row r="312" spans="1:21" x14ac:dyDescent="0.3">
      <c r="A312" s="10">
        <v>45938</v>
      </c>
      <c r="C312" s="22" t="s">
        <v>80</v>
      </c>
      <c r="I312" s="5">
        <v>70</v>
      </c>
      <c r="J312" s="7">
        <f t="shared" si="14"/>
        <v>70</v>
      </c>
      <c r="T312" s="7">
        <f t="shared" si="15"/>
        <v>0</v>
      </c>
      <c r="U312" s="7">
        <f t="shared" si="16"/>
        <v>20191.180000000004</v>
      </c>
    </row>
    <row r="313" spans="1:21" x14ac:dyDescent="0.3">
      <c r="A313" s="10">
        <v>45939</v>
      </c>
      <c r="C313" s="22" t="s">
        <v>84</v>
      </c>
      <c r="D313" s="5">
        <v>15</v>
      </c>
      <c r="J313" s="7">
        <f t="shared" si="14"/>
        <v>15</v>
      </c>
      <c r="T313" s="7">
        <f t="shared" si="15"/>
        <v>0</v>
      </c>
      <c r="U313" s="7">
        <f t="shared" si="16"/>
        <v>20206.180000000004</v>
      </c>
    </row>
    <row r="314" spans="1:21" x14ac:dyDescent="0.3">
      <c r="A314" s="10">
        <v>45939</v>
      </c>
      <c r="C314" s="22" t="s">
        <v>126</v>
      </c>
      <c r="D314" s="5">
        <v>15</v>
      </c>
      <c r="J314" s="7">
        <f t="shared" si="14"/>
        <v>15</v>
      </c>
      <c r="T314" s="7">
        <f t="shared" si="15"/>
        <v>0</v>
      </c>
      <c r="U314" s="7">
        <f t="shared" si="16"/>
        <v>20221.180000000004</v>
      </c>
    </row>
    <row r="315" spans="1:21" x14ac:dyDescent="0.3">
      <c r="A315" s="10">
        <v>45939</v>
      </c>
      <c r="C315" s="22" t="s">
        <v>137</v>
      </c>
      <c r="J315" s="7">
        <f t="shared" si="14"/>
        <v>0</v>
      </c>
      <c r="R315" s="5">
        <v>80</v>
      </c>
      <c r="T315" s="7">
        <f t="shared" si="15"/>
        <v>80</v>
      </c>
      <c r="U315" s="7">
        <f t="shared" si="16"/>
        <v>20141.180000000004</v>
      </c>
    </row>
    <row r="316" spans="1:21" x14ac:dyDescent="0.3">
      <c r="A316" s="10">
        <v>45943</v>
      </c>
      <c r="C316" s="22" t="s">
        <v>105</v>
      </c>
      <c r="D316" s="5">
        <v>15</v>
      </c>
      <c r="J316" s="7">
        <f t="shared" si="14"/>
        <v>15</v>
      </c>
      <c r="T316" s="7">
        <f t="shared" si="15"/>
        <v>0</v>
      </c>
      <c r="U316" s="7">
        <f t="shared" si="16"/>
        <v>20156.180000000004</v>
      </c>
    </row>
    <row r="317" spans="1:21" x14ac:dyDescent="0.3">
      <c r="A317" s="10">
        <v>45943</v>
      </c>
      <c r="C317" s="22" t="s">
        <v>87</v>
      </c>
      <c r="D317" s="5">
        <v>15</v>
      </c>
      <c r="J317" s="7">
        <f t="shared" si="14"/>
        <v>15</v>
      </c>
      <c r="T317" s="7">
        <f t="shared" si="15"/>
        <v>0</v>
      </c>
      <c r="U317" s="7">
        <f t="shared" si="16"/>
        <v>20171.180000000004</v>
      </c>
    </row>
    <row r="318" spans="1:21" x14ac:dyDescent="0.3">
      <c r="A318" s="10">
        <v>45943</v>
      </c>
      <c r="C318" s="22" t="s">
        <v>127</v>
      </c>
      <c r="D318" s="5">
        <v>15</v>
      </c>
      <c r="J318" s="7">
        <f t="shared" si="14"/>
        <v>15</v>
      </c>
      <c r="T318" s="7">
        <f t="shared" si="15"/>
        <v>0</v>
      </c>
      <c r="U318" s="7">
        <f t="shared" si="16"/>
        <v>20186.180000000004</v>
      </c>
    </row>
    <row r="319" spans="1:21" x14ac:dyDescent="0.3">
      <c r="A319" s="10">
        <v>45943</v>
      </c>
      <c r="C319" s="22" t="s">
        <v>138</v>
      </c>
      <c r="J319" s="7">
        <f t="shared" si="14"/>
        <v>0</v>
      </c>
      <c r="R319" s="5">
        <v>480</v>
      </c>
      <c r="T319" s="7">
        <f t="shared" si="15"/>
        <v>480</v>
      </c>
      <c r="U319" s="7">
        <f t="shared" si="16"/>
        <v>19706.180000000004</v>
      </c>
    </row>
    <row r="320" spans="1:21" x14ac:dyDescent="0.3">
      <c r="A320" s="10">
        <v>45945</v>
      </c>
      <c r="C320" s="22" t="s">
        <v>117</v>
      </c>
      <c r="D320" s="5">
        <v>15</v>
      </c>
      <c r="J320" s="7">
        <f t="shared" si="14"/>
        <v>15</v>
      </c>
      <c r="T320" s="7">
        <f t="shared" si="15"/>
        <v>0</v>
      </c>
      <c r="U320" s="7">
        <f t="shared" si="16"/>
        <v>19721.180000000004</v>
      </c>
    </row>
    <row r="321" spans="1:21" x14ac:dyDescent="0.3">
      <c r="A321" s="10">
        <v>45945</v>
      </c>
      <c r="C321" s="22" t="s">
        <v>90</v>
      </c>
      <c r="D321" s="5">
        <v>15</v>
      </c>
      <c r="J321" s="7">
        <f t="shared" si="14"/>
        <v>15</v>
      </c>
      <c r="T321" s="7">
        <f t="shared" si="15"/>
        <v>0</v>
      </c>
      <c r="U321" s="7">
        <f t="shared" si="16"/>
        <v>19736.180000000004</v>
      </c>
    </row>
    <row r="322" spans="1:21" x14ac:dyDescent="0.3">
      <c r="A322" s="10">
        <v>45945</v>
      </c>
      <c r="C322" s="22" t="s">
        <v>139</v>
      </c>
      <c r="D322" s="5">
        <v>480</v>
      </c>
      <c r="J322" s="7">
        <f t="shared" si="14"/>
        <v>480</v>
      </c>
      <c r="T322" s="7">
        <f t="shared" si="15"/>
        <v>0</v>
      </c>
      <c r="U322" s="7">
        <f t="shared" si="16"/>
        <v>20216.180000000004</v>
      </c>
    </row>
    <row r="323" spans="1:21" x14ac:dyDescent="0.3">
      <c r="A323" s="10">
        <v>45946</v>
      </c>
      <c r="C323" s="22" t="s">
        <v>128</v>
      </c>
      <c r="D323" s="5">
        <v>15</v>
      </c>
      <c r="J323" s="7">
        <f t="shared" si="14"/>
        <v>15</v>
      </c>
      <c r="T323" s="7">
        <f t="shared" si="15"/>
        <v>0</v>
      </c>
      <c r="U323" s="7">
        <f t="shared" si="16"/>
        <v>20231.180000000004</v>
      </c>
    </row>
    <row r="324" spans="1:21" x14ac:dyDescent="0.3">
      <c r="A324" s="10">
        <v>45947</v>
      </c>
      <c r="C324" s="22" t="s">
        <v>88</v>
      </c>
      <c r="J324" s="7">
        <f t="shared" si="14"/>
        <v>0</v>
      </c>
      <c r="N324" s="5">
        <v>63.37</v>
      </c>
      <c r="T324" s="7">
        <f t="shared" si="15"/>
        <v>63.37</v>
      </c>
      <c r="U324" s="7">
        <f t="shared" si="16"/>
        <v>20167.810000000005</v>
      </c>
    </row>
    <row r="325" spans="1:21" x14ac:dyDescent="0.3">
      <c r="A325" s="10">
        <v>45950</v>
      </c>
      <c r="C325" s="22" t="s">
        <v>83</v>
      </c>
      <c r="D325" s="5">
        <v>15</v>
      </c>
      <c r="J325" s="7">
        <f t="shared" ref="J325:J388" si="17">SUM(D325:I325)</f>
        <v>15</v>
      </c>
      <c r="T325" s="7">
        <f t="shared" ref="T325:T388" si="18">SUM(L325:S325)</f>
        <v>0</v>
      </c>
      <c r="U325" s="7">
        <f t="shared" si="16"/>
        <v>20182.810000000005</v>
      </c>
    </row>
    <row r="326" spans="1:21" x14ac:dyDescent="0.3">
      <c r="A326" s="10">
        <v>45951</v>
      </c>
      <c r="C326" s="22" t="s">
        <v>140</v>
      </c>
      <c r="D326" s="5">
        <v>15</v>
      </c>
      <c r="J326" s="7">
        <f t="shared" si="17"/>
        <v>15</v>
      </c>
      <c r="T326" s="7">
        <f t="shared" si="18"/>
        <v>0</v>
      </c>
      <c r="U326" s="7">
        <f t="shared" ref="U326:U389" si="19">U325+J326-T326</f>
        <v>20197.810000000005</v>
      </c>
    </row>
    <row r="327" spans="1:21" x14ac:dyDescent="0.3">
      <c r="A327" s="10">
        <v>45951</v>
      </c>
      <c r="C327" s="22" t="s">
        <v>93</v>
      </c>
      <c r="D327" s="5">
        <v>15</v>
      </c>
      <c r="J327" s="7">
        <f t="shared" si="17"/>
        <v>15</v>
      </c>
      <c r="T327" s="7">
        <f t="shared" si="18"/>
        <v>0</v>
      </c>
      <c r="U327" s="7">
        <f t="shared" si="19"/>
        <v>20212.810000000005</v>
      </c>
    </row>
    <row r="328" spans="1:21" x14ac:dyDescent="0.3">
      <c r="A328" s="10">
        <v>45957</v>
      </c>
      <c r="C328" s="22" t="s">
        <v>97</v>
      </c>
      <c r="D328" s="5">
        <v>15</v>
      </c>
      <c r="J328" s="7">
        <f t="shared" si="17"/>
        <v>15</v>
      </c>
      <c r="T328" s="7">
        <f t="shared" si="18"/>
        <v>0</v>
      </c>
      <c r="U328" s="7">
        <f t="shared" si="19"/>
        <v>20227.810000000005</v>
      </c>
    </row>
    <row r="329" spans="1:21" x14ac:dyDescent="0.3">
      <c r="A329" s="10">
        <v>45957</v>
      </c>
      <c r="C329" s="22" t="s">
        <v>115</v>
      </c>
      <c r="D329" s="5">
        <v>15</v>
      </c>
      <c r="J329" s="7">
        <f t="shared" si="17"/>
        <v>15</v>
      </c>
      <c r="T329" s="7">
        <f t="shared" si="18"/>
        <v>0</v>
      </c>
      <c r="U329" s="7">
        <f t="shared" si="19"/>
        <v>20242.810000000005</v>
      </c>
    </row>
    <row r="330" spans="1:21" x14ac:dyDescent="0.3">
      <c r="A330" s="10">
        <v>45957</v>
      </c>
      <c r="C330" s="22" t="s">
        <v>141</v>
      </c>
      <c r="D330" s="5">
        <v>15</v>
      </c>
      <c r="J330" s="7">
        <f t="shared" si="17"/>
        <v>15</v>
      </c>
      <c r="T330" s="7">
        <f t="shared" si="18"/>
        <v>0</v>
      </c>
      <c r="U330" s="7">
        <f t="shared" si="19"/>
        <v>20257.810000000005</v>
      </c>
    </row>
    <row r="331" spans="1:21" x14ac:dyDescent="0.3">
      <c r="A331" s="10">
        <v>45958</v>
      </c>
      <c r="C331" s="22" t="s">
        <v>101</v>
      </c>
      <c r="D331" s="5">
        <v>15</v>
      </c>
      <c r="J331" s="7">
        <f t="shared" si="17"/>
        <v>15</v>
      </c>
      <c r="T331" s="7">
        <f t="shared" si="18"/>
        <v>0</v>
      </c>
      <c r="U331" s="7">
        <f t="shared" si="19"/>
        <v>20272.810000000005</v>
      </c>
    </row>
    <row r="332" spans="1:21" x14ac:dyDescent="0.3">
      <c r="A332" s="10">
        <v>45958</v>
      </c>
      <c r="C332" s="22" t="s">
        <v>75</v>
      </c>
      <c r="J332" s="7">
        <f t="shared" si="17"/>
        <v>0</v>
      </c>
      <c r="M332" s="5">
        <v>4.25</v>
      </c>
      <c r="T332" s="7">
        <f t="shared" si="18"/>
        <v>4.25</v>
      </c>
      <c r="U332" s="7">
        <f t="shared" si="19"/>
        <v>20268.560000000005</v>
      </c>
    </row>
    <row r="333" spans="1:21" x14ac:dyDescent="0.3">
      <c r="A333" s="10">
        <v>45959</v>
      </c>
      <c r="C333" s="22" t="s">
        <v>142</v>
      </c>
      <c r="J333" s="7">
        <f t="shared" si="17"/>
        <v>0</v>
      </c>
      <c r="S333" s="5">
        <v>50</v>
      </c>
      <c r="T333" s="7">
        <f t="shared" si="18"/>
        <v>50</v>
      </c>
      <c r="U333" s="7">
        <f t="shared" si="19"/>
        <v>20218.560000000005</v>
      </c>
    </row>
    <row r="334" spans="1:21" x14ac:dyDescent="0.3">
      <c r="A334" s="10">
        <v>45960</v>
      </c>
      <c r="C334" s="22" t="s">
        <v>99</v>
      </c>
      <c r="D334" s="5">
        <v>15</v>
      </c>
      <c r="J334" s="7">
        <f t="shared" si="17"/>
        <v>15</v>
      </c>
      <c r="T334" s="7">
        <f t="shared" si="18"/>
        <v>0</v>
      </c>
      <c r="U334" s="7">
        <f t="shared" si="19"/>
        <v>20233.560000000005</v>
      </c>
    </row>
    <row r="335" spans="1:21" x14ac:dyDescent="0.3">
      <c r="A335" s="10">
        <v>45960</v>
      </c>
      <c r="C335" s="22" t="s">
        <v>123</v>
      </c>
      <c r="D335" s="5">
        <v>15</v>
      </c>
      <c r="J335" s="7">
        <f t="shared" si="17"/>
        <v>15</v>
      </c>
      <c r="T335" s="7">
        <f t="shared" si="18"/>
        <v>0</v>
      </c>
      <c r="U335" s="7">
        <f t="shared" si="19"/>
        <v>20248.560000000005</v>
      </c>
    </row>
    <row r="336" spans="1:21" x14ac:dyDescent="0.3">
      <c r="A336" s="10">
        <v>45961</v>
      </c>
      <c r="C336" s="22" t="s">
        <v>121</v>
      </c>
      <c r="D336" s="5">
        <v>30</v>
      </c>
      <c r="J336" s="7">
        <f t="shared" si="17"/>
        <v>30</v>
      </c>
      <c r="T336" s="7">
        <f t="shared" si="18"/>
        <v>0</v>
      </c>
      <c r="U336" s="7">
        <f t="shared" si="19"/>
        <v>20278.560000000005</v>
      </c>
    </row>
    <row r="337" spans="1:21" x14ac:dyDescent="0.3">
      <c r="A337" s="10">
        <v>45964</v>
      </c>
      <c r="C337" s="22" t="s">
        <v>131</v>
      </c>
      <c r="D337" s="5">
        <v>15</v>
      </c>
      <c r="J337" s="7">
        <f t="shared" si="17"/>
        <v>15</v>
      </c>
      <c r="T337" s="7">
        <f t="shared" si="18"/>
        <v>0</v>
      </c>
      <c r="U337" s="7">
        <f t="shared" si="19"/>
        <v>20293.560000000005</v>
      </c>
    </row>
    <row r="338" spans="1:21" x14ac:dyDescent="0.3">
      <c r="A338" s="10">
        <v>45964</v>
      </c>
      <c r="C338" s="22" t="s">
        <v>60</v>
      </c>
      <c r="D338" s="5">
        <v>12.5</v>
      </c>
      <c r="J338" s="7">
        <f t="shared" si="17"/>
        <v>12.5</v>
      </c>
      <c r="T338" s="7">
        <f t="shared" si="18"/>
        <v>0</v>
      </c>
      <c r="U338" s="7">
        <f t="shared" si="19"/>
        <v>20306.060000000005</v>
      </c>
    </row>
    <row r="339" spans="1:21" x14ac:dyDescent="0.3">
      <c r="A339" s="10">
        <v>45964</v>
      </c>
      <c r="C339" s="22" t="s">
        <v>143</v>
      </c>
      <c r="D339" s="5">
        <v>15</v>
      </c>
      <c r="J339" s="7">
        <f t="shared" si="17"/>
        <v>15</v>
      </c>
      <c r="T339" s="7">
        <f t="shared" si="18"/>
        <v>0</v>
      </c>
      <c r="U339" s="7">
        <f t="shared" si="19"/>
        <v>20321.060000000005</v>
      </c>
    </row>
    <row r="340" spans="1:21" x14ac:dyDescent="0.3">
      <c r="A340" s="10">
        <v>45964</v>
      </c>
      <c r="C340" s="22" t="s">
        <v>66</v>
      </c>
      <c r="D340" s="5">
        <v>15</v>
      </c>
      <c r="J340" s="7">
        <f t="shared" si="17"/>
        <v>15</v>
      </c>
      <c r="T340" s="7">
        <f t="shared" si="18"/>
        <v>0</v>
      </c>
      <c r="U340" s="7">
        <f t="shared" si="19"/>
        <v>20336.060000000005</v>
      </c>
    </row>
    <row r="341" spans="1:21" x14ac:dyDescent="0.3">
      <c r="A341" s="10">
        <v>45964</v>
      </c>
      <c r="C341" s="22" t="s">
        <v>58</v>
      </c>
      <c r="D341" s="5">
        <v>15</v>
      </c>
      <c r="J341" s="7">
        <f t="shared" si="17"/>
        <v>15</v>
      </c>
      <c r="T341" s="7">
        <f t="shared" si="18"/>
        <v>0</v>
      </c>
      <c r="U341" s="7">
        <f t="shared" si="19"/>
        <v>20351.060000000005</v>
      </c>
    </row>
    <row r="342" spans="1:21" x14ac:dyDescent="0.3">
      <c r="A342" s="10">
        <v>45964</v>
      </c>
      <c r="C342" s="22" t="s">
        <v>62</v>
      </c>
      <c r="D342" s="5">
        <v>15</v>
      </c>
      <c r="J342" s="7">
        <f t="shared" si="17"/>
        <v>15</v>
      </c>
      <c r="T342" s="7">
        <f t="shared" si="18"/>
        <v>0</v>
      </c>
      <c r="U342" s="7">
        <f t="shared" si="19"/>
        <v>20366.060000000005</v>
      </c>
    </row>
    <row r="343" spans="1:21" x14ac:dyDescent="0.3">
      <c r="A343" s="10">
        <v>45964</v>
      </c>
      <c r="C343" s="22" t="s">
        <v>61</v>
      </c>
      <c r="D343" s="5">
        <v>15</v>
      </c>
      <c r="J343" s="7">
        <f t="shared" si="17"/>
        <v>15</v>
      </c>
      <c r="T343" s="7">
        <f t="shared" si="18"/>
        <v>0</v>
      </c>
      <c r="U343" s="7">
        <f t="shared" si="19"/>
        <v>20381.060000000005</v>
      </c>
    </row>
    <row r="344" spans="1:21" x14ac:dyDescent="0.3">
      <c r="A344" s="10">
        <v>45964</v>
      </c>
      <c r="C344" s="22" t="s">
        <v>144</v>
      </c>
      <c r="D344" s="5">
        <v>15</v>
      </c>
      <c r="J344" s="7">
        <f t="shared" si="17"/>
        <v>15</v>
      </c>
      <c r="T344" s="7">
        <f t="shared" si="18"/>
        <v>0</v>
      </c>
      <c r="U344" s="7">
        <f t="shared" si="19"/>
        <v>20396.060000000005</v>
      </c>
    </row>
    <row r="345" spans="1:21" x14ac:dyDescent="0.3">
      <c r="A345" s="10">
        <v>45964</v>
      </c>
      <c r="C345" s="22" t="s">
        <v>67</v>
      </c>
      <c r="D345" s="5">
        <v>15</v>
      </c>
      <c r="J345" s="7">
        <f t="shared" si="17"/>
        <v>15</v>
      </c>
      <c r="T345" s="7">
        <f t="shared" si="18"/>
        <v>0</v>
      </c>
      <c r="U345" s="7">
        <f t="shared" si="19"/>
        <v>20411.060000000005</v>
      </c>
    </row>
    <row r="346" spans="1:21" x14ac:dyDescent="0.3">
      <c r="A346" s="10">
        <v>45964</v>
      </c>
      <c r="C346" s="22" t="s">
        <v>136</v>
      </c>
      <c r="D346" s="5">
        <v>15</v>
      </c>
      <c r="J346" s="7">
        <f t="shared" si="17"/>
        <v>15</v>
      </c>
      <c r="T346" s="7">
        <f t="shared" si="18"/>
        <v>0</v>
      </c>
      <c r="U346" s="7">
        <f t="shared" si="19"/>
        <v>20426.060000000005</v>
      </c>
    </row>
    <row r="347" spans="1:21" x14ac:dyDescent="0.3">
      <c r="A347" s="10">
        <v>45964</v>
      </c>
      <c r="C347" s="22" t="s">
        <v>64</v>
      </c>
      <c r="D347" s="5">
        <v>15</v>
      </c>
      <c r="J347" s="7">
        <f t="shared" si="17"/>
        <v>15</v>
      </c>
      <c r="T347" s="7">
        <f t="shared" si="18"/>
        <v>0</v>
      </c>
      <c r="U347" s="7">
        <f t="shared" si="19"/>
        <v>20441.060000000005</v>
      </c>
    </row>
    <row r="348" spans="1:21" x14ac:dyDescent="0.3">
      <c r="A348" s="10">
        <v>45964</v>
      </c>
      <c r="C348" s="22" t="s">
        <v>64</v>
      </c>
      <c r="D348" s="5">
        <v>15</v>
      </c>
      <c r="J348" s="7">
        <f t="shared" si="17"/>
        <v>15</v>
      </c>
      <c r="T348" s="7">
        <f t="shared" si="18"/>
        <v>0</v>
      </c>
      <c r="U348" s="7">
        <f t="shared" si="19"/>
        <v>20456.060000000005</v>
      </c>
    </row>
    <row r="349" spans="1:21" x14ac:dyDescent="0.3">
      <c r="A349" s="10">
        <v>45964</v>
      </c>
      <c r="C349" s="22" t="s">
        <v>134</v>
      </c>
      <c r="D349" s="5">
        <v>15</v>
      </c>
      <c r="J349" s="7">
        <f t="shared" si="17"/>
        <v>15</v>
      </c>
      <c r="T349" s="7">
        <f t="shared" si="18"/>
        <v>0</v>
      </c>
      <c r="U349" s="7">
        <f t="shared" si="19"/>
        <v>20471.060000000005</v>
      </c>
    </row>
    <row r="350" spans="1:21" x14ac:dyDescent="0.3">
      <c r="A350" s="10">
        <v>45964</v>
      </c>
      <c r="C350" s="22" t="s">
        <v>145</v>
      </c>
      <c r="D350" s="5">
        <v>45</v>
      </c>
      <c r="J350" s="7">
        <f t="shared" si="17"/>
        <v>45</v>
      </c>
      <c r="T350" s="7">
        <f t="shared" si="18"/>
        <v>0</v>
      </c>
      <c r="U350" s="7">
        <f t="shared" si="19"/>
        <v>20516.060000000005</v>
      </c>
    </row>
    <row r="351" spans="1:21" x14ac:dyDescent="0.3">
      <c r="A351" s="10">
        <v>45964</v>
      </c>
      <c r="C351" s="22" t="s">
        <v>73</v>
      </c>
      <c r="D351" s="5">
        <v>15</v>
      </c>
      <c r="J351" s="7">
        <f t="shared" si="17"/>
        <v>15</v>
      </c>
      <c r="T351" s="7">
        <f t="shared" si="18"/>
        <v>0</v>
      </c>
      <c r="U351" s="7">
        <f t="shared" si="19"/>
        <v>20531.060000000005</v>
      </c>
    </row>
    <row r="352" spans="1:21" x14ac:dyDescent="0.3">
      <c r="A352" s="10">
        <v>45964</v>
      </c>
      <c r="C352" s="22" t="s">
        <v>74</v>
      </c>
      <c r="D352" s="5">
        <v>15</v>
      </c>
      <c r="J352" s="7">
        <f t="shared" si="17"/>
        <v>15</v>
      </c>
      <c r="T352" s="7">
        <f t="shared" si="18"/>
        <v>0</v>
      </c>
      <c r="U352" s="7">
        <f t="shared" si="19"/>
        <v>20546.060000000005</v>
      </c>
    </row>
    <row r="353" spans="1:21" x14ac:dyDescent="0.3">
      <c r="A353" s="10">
        <v>45964</v>
      </c>
      <c r="C353" s="22" t="s">
        <v>71</v>
      </c>
      <c r="D353" s="5">
        <v>15</v>
      </c>
      <c r="J353" s="7">
        <f t="shared" si="17"/>
        <v>15</v>
      </c>
      <c r="T353" s="7">
        <f t="shared" si="18"/>
        <v>0</v>
      </c>
      <c r="U353" s="7">
        <f t="shared" si="19"/>
        <v>20561.060000000005</v>
      </c>
    </row>
    <row r="354" spans="1:21" x14ac:dyDescent="0.3">
      <c r="A354" s="10">
        <v>45964</v>
      </c>
      <c r="C354" s="22" t="s">
        <v>72</v>
      </c>
      <c r="D354" s="5">
        <v>15</v>
      </c>
      <c r="J354" s="7">
        <f t="shared" si="17"/>
        <v>15</v>
      </c>
      <c r="T354" s="7">
        <f t="shared" si="18"/>
        <v>0</v>
      </c>
      <c r="U354" s="7">
        <f t="shared" si="19"/>
        <v>20576.060000000005</v>
      </c>
    </row>
    <row r="355" spans="1:21" x14ac:dyDescent="0.3">
      <c r="A355" s="10">
        <v>45964</v>
      </c>
      <c r="C355" s="22" t="s">
        <v>109</v>
      </c>
      <c r="D355" s="5">
        <v>15</v>
      </c>
      <c r="J355" s="7">
        <f t="shared" si="17"/>
        <v>15</v>
      </c>
      <c r="T355" s="7">
        <f t="shared" si="18"/>
        <v>0</v>
      </c>
      <c r="U355" s="7">
        <f t="shared" si="19"/>
        <v>20591.060000000005</v>
      </c>
    </row>
    <row r="356" spans="1:21" x14ac:dyDescent="0.3">
      <c r="A356" s="10">
        <v>45965</v>
      </c>
      <c r="C356" s="22" t="s">
        <v>76</v>
      </c>
      <c r="D356" s="5">
        <v>15</v>
      </c>
      <c r="J356" s="7">
        <f t="shared" si="17"/>
        <v>15</v>
      </c>
      <c r="T356" s="7">
        <f t="shared" si="18"/>
        <v>0</v>
      </c>
      <c r="U356" s="7">
        <f t="shared" si="19"/>
        <v>20606.060000000005</v>
      </c>
    </row>
    <row r="357" spans="1:21" x14ac:dyDescent="0.3">
      <c r="A357" s="10">
        <v>45966</v>
      </c>
      <c r="C357" s="22" t="s">
        <v>80</v>
      </c>
      <c r="D357" s="5">
        <v>15</v>
      </c>
      <c r="J357" s="7">
        <f t="shared" si="17"/>
        <v>15</v>
      </c>
      <c r="T357" s="7">
        <f t="shared" si="18"/>
        <v>0</v>
      </c>
      <c r="U357" s="7">
        <f t="shared" si="19"/>
        <v>20621.060000000005</v>
      </c>
    </row>
    <row r="358" spans="1:21" x14ac:dyDescent="0.3">
      <c r="A358" s="10">
        <v>45967</v>
      </c>
      <c r="C358" s="22" t="s">
        <v>79</v>
      </c>
      <c r="D358" s="5">
        <v>15</v>
      </c>
      <c r="J358" s="7">
        <f t="shared" si="17"/>
        <v>15</v>
      </c>
      <c r="T358" s="7">
        <f t="shared" si="18"/>
        <v>0</v>
      </c>
      <c r="U358" s="7">
        <f t="shared" si="19"/>
        <v>20636.060000000005</v>
      </c>
    </row>
    <row r="359" spans="1:21" x14ac:dyDescent="0.3">
      <c r="A359" s="10">
        <v>45971</v>
      </c>
      <c r="C359" s="22" t="s">
        <v>146</v>
      </c>
      <c r="I359" s="5">
        <v>95</v>
      </c>
      <c r="J359" s="7">
        <f t="shared" si="17"/>
        <v>95</v>
      </c>
      <c r="T359" s="7">
        <f t="shared" si="18"/>
        <v>0</v>
      </c>
      <c r="U359" s="7">
        <f t="shared" si="19"/>
        <v>20731.060000000005</v>
      </c>
    </row>
    <row r="360" spans="1:21" x14ac:dyDescent="0.3">
      <c r="A360" s="10">
        <v>45971</v>
      </c>
      <c r="C360" s="22" t="s">
        <v>147</v>
      </c>
      <c r="I360" s="5">
        <v>65</v>
      </c>
      <c r="J360" s="7">
        <f t="shared" si="17"/>
        <v>65</v>
      </c>
      <c r="T360" s="7">
        <f t="shared" si="18"/>
        <v>0</v>
      </c>
      <c r="U360" s="7">
        <f t="shared" si="19"/>
        <v>20796.060000000005</v>
      </c>
    </row>
    <row r="361" spans="1:21" x14ac:dyDescent="0.3">
      <c r="A361" s="10">
        <v>45971</v>
      </c>
      <c r="C361" s="22" t="s">
        <v>81</v>
      </c>
      <c r="D361" s="5">
        <v>15</v>
      </c>
      <c r="J361" s="7">
        <f t="shared" si="17"/>
        <v>15</v>
      </c>
      <c r="T361" s="7">
        <f t="shared" si="18"/>
        <v>0</v>
      </c>
      <c r="U361" s="7">
        <f t="shared" si="19"/>
        <v>20811.060000000005</v>
      </c>
    </row>
    <row r="362" spans="1:21" x14ac:dyDescent="0.3">
      <c r="A362" s="10">
        <v>45971</v>
      </c>
      <c r="C362" s="22" t="s">
        <v>82</v>
      </c>
      <c r="D362" s="5">
        <v>15</v>
      </c>
      <c r="J362" s="7">
        <f t="shared" si="17"/>
        <v>15</v>
      </c>
      <c r="T362" s="7">
        <f t="shared" si="18"/>
        <v>0</v>
      </c>
      <c r="U362" s="7">
        <f t="shared" si="19"/>
        <v>20826.060000000005</v>
      </c>
    </row>
    <row r="363" spans="1:21" x14ac:dyDescent="0.3">
      <c r="A363" s="10">
        <v>45971</v>
      </c>
      <c r="C363" s="22" t="s">
        <v>84</v>
      </c>
      <c r="D363" s="5">
        <v>15</v>
      </c>
      <c r="J363" s="7">
        <f t="shared" si="17"/>
        <v>15</v>
      </c>
      <c r="T363" s="7">
        <f t="shared" si="18"/>
        <v>0</v>
      </c>
      <c r="U363" s="7">
        <f t="shared" si="19"/>
        <v>20841.060000000005</v>
      </c>
    </row>
    <row r="364" spans="1:21" x14ac:dyDescent="0.3">
      <c r="A364" s="10">
        <v>45971</v>
      </c>
      <c r="C364" s="22" t="s">
        <v>126</v>
      </c>
      <c r="D364" s="5">
        <v>15</v>
      </c>
      <c r="J364" s="7">
        <f t="shared" si="17"/>
        <v>15</v>
      </c>
      <c r="T364" s="7">
        <f t="shared" si="18"/>
        <v>0</v>
      </c>
      <c r="U364" s="7">
        <f t="shared" si="19"/>
        <v>20856.060000000005</v>
      </c>
    </row>
    <row r="365" spans="1:21" x14ac:dyDescent="0.3">
      <c r="A365" s="10">
        <v>45972</v>
      </c>
      <c r="C365" s="22" t="s">
        <v>105</v>
      </c>
      <c r="D365" s="5">
        <v>15</v>
      </c>
      <c r="J365" s="7">
        <f t="shared" si="17"/>
        <v>15</v>
      </c>
      <c r="T365" s="7">
        <f t="shared" si="18"/>
        <v>0</v>
      </c>
      <c r="U365" s="7">
        <f t="shared" si="19"/>
        <v>20871.060000000005</v>
      </c>
    </row>
    <row r="366" spans="1:21" x14ac:dyDescent="0.3">
      <c r="A366" s="10">
        <v>45972</v>
      </c>
      <c r="C366" s="22" t="s">
        <v>87</v>
      </c>
      <c r="D366" s="5">
        <v>15</v>
      </c>
      <c r="J366" s="7">
        <f t="shared" si="17"/>
        <v>15</v>
      </c>
      <c r="T366" s="7">
        <f t="shared" si="18"/>
        <v>0</v>
      </c>
      <c r="U366" s="7">
        <f t="shared" si="19"/>
        <v>20886.060000000005</v>
      </c>
    </row>
    <row r="367" spans="1:21" x14ac:dyDescent="0.3">
      <c r="A367" s="10">
        <v>45973</v>
      </c>
      <c r="C367" s="22" t="s">
        <v>127</v>
      </c>
      <c r="D367" s="5">
        <v>15</v>
      </c>
      <c r="J367" s="7">
        <f t="shared" si="17"/>
        <v>15</v>
      </c>
      <c r="T367" s="7">
        <f t="shared" si="18"/>
        <v>0</v>
      </c>
      <c r="U367" s="7">
        <f t="shared" si="19"/>
        <v>20901.060000000005</v>
      </c>
    </row>
    <row r="368" spans="1:21" x14ac:dyDescent="0.3">
      <c r="A368" s="10">
        <v>45978</v>
      </c>
      <c r="C368" s="22" t="s">
        <v>148</v>
      </c>
      <c r="I368" s="5">
        <v>30</v>
      </c>
      <c r="J368" s="7">
        <f t="shared" si="17"/>
        <v>30</v>
      </c>
      <c r="T368" s="7">
        <f t="shared" si="18"/>
        <v>0</v>
      </c>
      <c r="U368" s="7">
        <f t="shared" si="19"/>
        <v>20931.060000000005</v>
      </c>
    </row>
    <row r="369" spans="1:21" x14ac:dyDescent="0.3">
      <c r="A369" s="10">
        <v>45978</v>
      </c>
      <c r="C369" s="22" t="s">
        <v>90</v>
      </c>
      <c r="D369" s="5">
        <v>15</v>
      </c>
      <c r="J369" s="7">
        <f t="shared" si="17"/>
        <v>15</v>
      </c>
      <c r="T369" s="7">
        <f t="shared" si="18"/>
        <v>0</v>
      </c>
      <c r="U369" s="7">
        <f t="shared" si="19"/>
        <v>20946.060000000005</v>
      </c>
    </row>
    <row r="370" spans="1:21" x14ac:dyDescent="0.3">
      <c r="A370" s="10">
        <v>45978</v>
      </c>
      <c r="C370" s="22" t="s">
        <v>88</v>
      </c>
      <c r="J370" s="7">
        <f t="shared" si="17"/>
        <v>0</v>
      </c>
      <c r="N370" s="5">
        <v>63.37</v>
      </c>
      <c r="T370" s="7">
        <f t="shared" si="18"/>
        <v>63.37</v>
      </c>
      <c r="U370" s="7">
        <f t="shared" si="19"/>
        <v>20882.690000000006</v>
      </c>
    </row>
    <row r="371" spans="1:21" x14ac:dyDescent="0.3">
      <c r="A371" s="10">
        <v>45978</v>
      </c>
      <c r="C371" s="22" t="s">
        <v>128</v>
      </c>
      <c r="D371" s="5">
        <v>15</v>
      </c>
      <c r="J371" s="7">
        <f t="shared" si="17"/>
        <v>15</v>
      </c>
      <c r="T371" s="7">
        <f t="shared" si="18"/>
        <v>0</v>
      </c>
      <c r="U371" s="7">
        <f t="shared" si="19"/>
        <v>20897.690000000006</v>
      </c>
    </row>
    <row r="372" spans="1:21" x14ac:dyDescent="0.3">
      <c r="A372" s="10">
        <v>45978</v>
      </c>
      <c r="C372" s="22" t="s">
        <v>117</v>
      </c>
      <c r="D372" s="5">
        <v>15</v>
      </c>
      <c r="J372" s="7">
        <f t="shared" si="17"/>
        <v>15</v>
      </c>
      <c r="T372" s="7">
        <f t="shared" si="18"/>
        <v>0</v>
      </c>
      <c r="U372" s="7">
        <f t="shared" si="19"/>
        <v>20912.690000000006</v>
      </c>
    </row>
    <row r="373" spans="1:21" x14ac:dyDescent="0.3">
      <c r="A373" s="10">
        <v>45978</v>
      </c>
      <c r="C373" s="22" t="s">
        <v>83</v>
      </c>
      <c r="D373" s="5">
        <v>15</v>
      </c>
      <c r="J373" s="7">
        <f t="shared" si="17"/>
        <v>15</v>
      </c>
      <c r="T373" s="7">
        <f t="shared" si="18"/>
        <v>0</v>
      </c>
      <c r="U373" s="7">
        <f t="shared" si="19"/>
        <v>20927.690000000006</v>
      </c>
    </row>
    <row r="374" spans="1:21" x14ac:dyDescent="0.3">
      <c r="A374" s="10">
        <v>45978</v>
      </c>
      <c r="C374" s="22" t="s">
        <v>149</v>
      </c>
      <c r="D374" s="5">
        <v>15</v>
      </c>
      <c r="J374" s="7">
        <f t="shared" si="17"/>
        <v>15</v>
      </c>
      <c r="T374" s="7">
        <f t="shared" si="18"/>
        <v>0</v>
      </c>
      <c r="U374" s="7">
        <f t="shared" si="19"/>
        <v>20942.690000000006</v>
      </c>
    </row>
    <row r="375" spans="1:21" x14ac:dyDescent="0.3">
      <c r="A375" s="10">
        <v>45980</v>
      </c>
      <c r="C375" s="22" t="s">
        <v>150</v>
      </c>
      <c r="I375" s="5">
        <v>30</v>
      </c>
      <c r="J375" s="7">
        <f t="shared" si="17"/>
        <v>30</v>
      </c>
      <c r="T375" s="7">
        <f t="shared" si="18"/>
        <v>0</v>
      </c>
      <c r="U375" s="7">
        <f t="shared" si="19"/>
        <v>20972.690000000006</v>
      </c>
    </row>
    <row r="376" spans="1:21" x14ac:dyDescent="0.3">
      <c r="A376" s="10">
        <v>45982</v>
      </c>
      <c r="C376" s="22" t="s">
        <v>151</v>
      </c>
      <c r="D376" s="5">
        <v>15</v>
      </c>
      <c r="J376" s="7">
        <f t="shared" si="17"/>
        <v>15</v>
      </c>
      <c r="T376" s="7">
        <f t="shared" si="18"/>
        <v>0</v>
      </c>
      <c r="U376" s="7">
        <f t="shared" si="19"/>
        <v>20987.690000000006</v>
      </c>
    </row>
    <row r="377" spans="1:21" x14ac:dyDescent="0.3">
      <c r="A377" s="10">
        <v>45982</v>
      </c>
      <c r="C377" s="22" t="s">
        <v>93</v>
      </c>
      <c r="D377" s="5">
        <v>15</v>
      </c>
      <c r="J377" s="7">
        <f t="shared" si="17"/>
        <v>15</v>
      </c>
      <c r="T377" s="7">
        <f t="shared" si="18"/>
        <v>0</v>
      </c>
      <c r="U377" s="7">
        <f t="shared" si="19"/>
        <v>21002.690000000006</v>
      </c>
    </row>
    <row r="378" spans="1:21" x14ac:dyDescent="0.3">
      <c r="A378" s="10">
        <v>45985</v>
      </c>
      <c r="C378" s="22" t="s">
        <v>152</v>
      </c>
      <c r="D378" s="5">
        <v>15</v>
      </c>
      <c r="J378" s="7">
        <f t="shared" si="17"/>
        <v>15</v>
      </c>
      <c r="T378" s="7">
        <f t="shared" si="18"/>
        <v>0</v>
      </c>
      <c r="U378" s="7">
        <f t="shared" si="19"/>
        <v>21017.690000000006</v>
      </c>
    </row>
    <row r="379" spans="1:21" x14ac:dyDescent="0.3">
      <c r="A379" s="10">
        <v>45986</v>
      </c>
      <c r="C379" s="22" t="s">
        <v>97</v>
      </c>
      <c r="D379" s="5">
        <v>15</v>
      </c>
      <c r="J379" s="7">
        <f t="shared" si="17"/>
        <v>15</v>
      </c>
      <c r="T379" s="7">
        <f t="shared" si="18"/>
        <v>0</v>
      </c>
      <c r="U379" s="7">
        <f t="shared" si="19"/>
        <v>21032.690000000006</v>
      </c>
    </row>
    <row r="380" spans="1:21" x14ac:dyDescent="0.3">
      <c r="A380" s="10">
        <v>45987</v>
      </c>
      <c r="C380" s="22" t="s">
        <v>141</v>
      </c>
      <c r="D380" s="5">
        <v>15</v>
      </c>
      <c r="J380" s="7">
        <f t="shared" si="17"/>
        <v>15</v>
      </c>
      <c r="T380" s="7">
        <f t="shared" si="18"/>
        <v>0</v>
      </c>
      <c r="U380" s="7">
        <f t="shared" si="19"/>
        <v>21047.690000000006</v>
      </c>
    </row>
    <row r="381" spans="1:21" x14ac:dyDescent="0.3">
      <c r="A381" s="10">
        <v>45988</v>
      </c>
      <c r="C381" s="22" t="s">
        <v>115</v>
      </c>
      <c r="D381" s="5">
        <v>15</v>
      </c>
      <c r="J381" s="7">
        <f t="shared" si="17"/>
        <v>15</v>
      </c>
      <c r="T381" s="7">
        <f t="shared" si="18"/>
        <v>0</v>
      </c>
      <c r="U381" s="7">
        <f t="shared" si="19"/>
        <v>21062.690000000006</v>
      </c>
    </row>
    <row r="382" spans="1:21" x14ac:dyDescent="0.3">
      <c r="A382" s="10">
        <v>45988</v>
      </c>
      <c r="C382" s="22" t="s">
        <v>101</v>
      </c>
      <c r="D382" s="5">
        <v>15</v>
      </c>
      <c r="J382" s="7">
        <f t="shared" si="17"/>
        <v>15</v>
      </c>
      <c r="T382" s="7">
        <f t="shared" si="18"/>
        <v>0</v>
      </c>
      <c r="U382" s="7">
        <f t="shared" si="19"/>
        <v>21077.690000000006</v>
      </c>
    </row>
    <row r="383" spans="1:21" x14ac:dyDescent="0.3">
      <c r="A383" s="10">
        <v>45992</v>
      </c>
      <c r="C383" s="22" t="s">
        <v>121</v>
      </c>
      <c r="D383" s="5">
        <v>30</v>
      </c>
      <c r="J383" s="7">
        <f t="shared" si="17"/>
        <v>30</v>
      </c>
      <c r="T383" s="7">
        <f t="shared" si="18"/>
        <v>0</v>
      </c>
      <c r="U383" s="7">
        <f t="shared" si="19"/>
        <v>21107.690000000006</v>
      </c>
    </row>
    <row r="384" spans="1:21" x14ac:dyDescent="0.3">
      <c r="A384" s="10">
        <v>45992</v>
      </c>
      <c r="C384" s="22" t="s">
        <v>153</v>
      </c>
      <c r="D384" s="5">
        <v>15</v>
      </c>
      <c r="J384" s="7">
        <f t="shared" si="17"/>
        <v>15</v>
      </c>
      <c r="T384" s="7">
        <f t="shared" si="18"/>
        <v>0</v>
      </c>
      <c r="U384" s="7">
        <f t="shared" si="19"/>
        <v>21122.690000000006</v>
      </c>
    </row>
    <row r="385" spans="1:21" x14ac:dyDescent="0.3">
      <c r="A385" s="10">
        <v>45992</v>
      </c>
      <c r="C385" s="22" t="s">
        <v>143</v>
      </c>
      <c r="D385" s="5">
        <v>15</v>
      </c>
      <c r="J385" s="7">
        <f t="shared" si="17"/>
        <v>15</v>
      </c>
      <c r="T385" s="7">
        <f t="shared" si="18"/>
        <v>0</v>
      </c>
      <c r="U385" s="7">
        <f t="shared" si="19"/>
        <v>21137.690000000006</v>
      </c>
    </row>
    <row r="386" spans="1:21" x14ac:dyDescent="0.3">
      <c r="A386" s="10">
        <v>45992</v>
      </c>
      <c r="C386" s="22" t="s">
        <v>109</v>
      </c>
      <c r="D386" s="5">
        <v>15</v>
      </c>
      <c r="J386" s="7">
        <f t="shared" si="17"/>
        <v>15</v>
      </c>
      <c r="T386" s="7">
        <f t="shared" si="18"/>
        <v>0</v>
      </c>
      <c r="U386" s="7">
        <f t="shared" si="19"/>
        <v>21152.690000000006</v>
      </c>
    </row>
    <row r="387" spans="1:21" x14ac:dyDescent="0.3">
      <c r="A387" s="10">
        <v>45992</v>
      </c>
      <c r="C387" s="22" t="s">
        <v>66</v>
      </c>
      <c r="D387" s="5">
        <v>15</v>
      </c>
      <c r="J387" s="7">
        <f t="shared" si="17"/>
        <v>15</v>
      </c>
      <c r="T387" s="7">
        <f t="shared" si="18"/>
        <v>0</v>
      </c>
      <c r="U387" s="7">
        <f t="shared" si="19"/>
        <v>21167.690000000006</v>
      </c>
    </row>
    <row r="388" spans="1:21" x14ac:dyDescent="0.3">
      <c r="A388" s="10">
        <v>45992</v>
      </c>
      <c r="C388" s="22" t="s">
        <v>62</v>
      </c>
      <c r="D388" s="5">
        <v>15</v>
      </c>
      <c r="J388" s="7">
        <f t="shared" si="17"/>
        <v>15</v>
      </c>
      <c r="T388" s="7">
        <f t="shared" si="18"/>
        <v>0</v>
      </c>
      <c r="U388" s="7">
        <f t="shared" si="19"/>
        <v>21182.690000000006</v>
      </c>
    </row>
    <row r="389" spans="1:21" x14ac:dyDescent="0.3">
      <c r="A389" s="10">
        <v>45992</v>
      </c>
      <c r="C389" s="22" t="s">
        <v>61</v>
      </c>
      <c r="D389" s="5">
        <v>15</v>
      </c>
      <c r="J389" s="7">
        <f t="shared" ref="J389:J443" si="20">SUM(D389:I389)</f>
        <v>15</v>
      </c>
      <c r="T389" s="7">
        <f t="shared" ref="T389:T453" si="21">SUM(L389:S389)</f>
        <v>0</v>
      </c>
      <c r="U389" s="7">
        <f t="shared" si="19"/>
        <v>21197.690000000006</v>
      </c>
    </row>
    <row r="390" spans="1:21" x14ac:dyDescent="0.3">
      <c r="A390" s="10">
        <v>45992</v>
      </c>
      <c r="C390" s="22" t="s">
        <v>71</v>
      </c>
      <c r="D390" s="5">
        <v>15</v>
      </c>
      <c r="J390" s="7">
        <f t="shared" si="20"/>
        <v>15</v>
      </c>
      <c r="T390" s="7">
        <f t="shared" si="21"/>
        <v>0</v>
      </c>
      <c r="U390" s="7">
        <f t="shared" ref="U390:U453" si="22">U389+J390-T390</f>
        <v>21212.690000000006</v>
      </c>
    </row>
    <row r="391" spans="1:21" x14ac:dyDescent="0.3">
      <c r="A391" s="10">
        <v>45992</v>
      </c>
      <c r="C391" s="22" t="s">
        <v>58</v>
      </c>
      <c r="D391" s="5">
        <v>15</v>
      </c>
      <c r="J391" s="7">
        <f t="shared" si="20"/>
        <v>15</v>
      </c>
      <c r="T391" s="7">
        <f t="shared" si="21"/>
        <v>0</v>
      </c>
      <c r="U391" s="7">
        <f t="shared" si="22"/>
        <v>21227.690000000006</v>
      </c>
    </row>
    <row r="392" spans="1:21" x14ac:dyDescent="0.3">
      <c r="A392" s="10">
        <v>45992</v>
      </c>
      <c r="C392" s="22" t="s">
        <v>67</v>
      </c>
      <c r="D392" s="5">
        <v>15</v>
      </c>
      <c r="J392" s="7">
        <f t="shared" si="20"/>
        <v>15</v>
      </c>
      <c r="T392" s="7">
        <f t="shared" si="21"/>
        <v>0</v>
      </c>
      <c r="U392" s="7">
        <f t="shared" si="22"/>
        <v>21242.690000000006</v>
      </c>
    </row>
    <row r="393" spans="1:21" x14ac:dyDescent="0.3">
      <c r="A393" s="10">
        <v>45992</v>
      </c>
      <c r="C393" s="22" t="s">
        <v>134</v>
      </c>
      <c r="D393" s="5">
        <v>15</v>
      </c>
      <c r="J393" s="7">
        <f t="shared" si="20"/>
        <v>15</v>
      </c>
      <c r="T393" s="7">
        <f t="shared" si="21"/>
        <v>0</v>
      </c>
      <c r="U393" s="7">
        <f t="shared" si="22"/>
        <v>21257.690000000006</v>
      </c>
    </row>
    <row r="394" spans="1:21" x14ac:dyDescent="0.3">
      <c r="A394" s="10">
        <v>45992</v>
      </c>
      <c r="C394" s="22" t="s">
        <v>64</v>
      </c>
      <c r="D394" s="5">
        <v>15</v>
      </c>
      <c r="J394" s="7">
        <f t="shared" si="20"/>
        <v>15</v>
      </c>
      <c r="T394" s="7">
        <f t="shared" si="21"/>
        <v>0</v>
      </c>
      <c r="U394" s="7">
        <f t="shared" si="22"/>
        <v>21272.690000000006</v>
      </c>
    </row>
    <row r="395" spans="1:21" x14ac:dyDescent="0.3">
      <c r="A395" s="10">
        <v>45992</v>
      </c>
      <c r="C395" s="22" t="s">
        <v>64</v>
      </c>
      <c r="D395" s="5">
        <v>15</v>
      </c>
      <c r="J395" s="7">
        <f t="shared" si="20"/>
        <v>15</v>
      </c>
      <c r="T395" s="7">
        <f t="shared" si="21"/>
        <v>0</v>
      </c>
      <c r="U395" s="7">
        <f t="shared" si="22"/>
        <v>21287.690000000006</v>
      </c>
    </row>
    <row r="396" spans="1:21" x14ac:dyDescent="0.3">
      <c r="A396" s="10">
        <v>45992</v>
      </c>
      <c r="C396" s="22" t="s">
        <v>99</v>
      </c>
      <c r="D396" s="5">
        <v>15</v>
      </c>
      <c r="J396" s="7">
        <f t="shared" si="20"/>
        <v>15</v>
      </c>
      <c r="T396" s="7">
        <f t="shared" si="21"/>
        <v>0</v>
      </c>
      <c r="U396" s="7">
        <f t="shared" si="22"/>
        <v>21302.690000000006</v>
      </c>
    </row>
    <row r="397" spans="1:21" x14ac:dyDescent="0.3">
      <c r="A397" s="10">
        <v>45992</v>
      </c>
      <c r="C397" s="22" t="s">
        <v>154</v>
      </c>
      <c r="D397" s="5">
        <v>15</v>
      </c>
      <c r="J397" s="7">
        <f t="shared" si="20"/>
        <v>15</v>
      </c>
      <c r="T397" s="7">
        <f t="shared" si="21"/>
        <v>0</v>
      </c>
      <c r="U397" s="7">
        <f t="shared" si="22"/>
        <v>21317.690000000006</v>
      </c>
    </row>
    <row r="398" spans="1:21" x14ac:dyDescent="0.3">
      <c r="A398" s="10">
        <v>45992</v>
      </c>
      <c r="C398" s="22" t="s">
        <v>145</v>
      </c>
      <c r="D398" s="5">
        <v>45</v>
      </c>
      <c r="J398" s="7">
        <f t="shared" si="20"/>
        <v>45</v>
      </c>
      <c r="T398" s="7">
        <f t="shared" si="21"/>
        <v>0</v>
      </c>
      <c r="U398" s="7">
        <f t="shared" si="22"/>
        <v>21362.690000000006</v>
      </c>
    </row>
    <row r="399" spans="1:21" x14ac:dyDescent="0.3">
      <c r="A399" s="10">
        <v>45992</v>
      </c>
      <c r="C399" s="22" t="s">
        <v>73</v>
      </c>
      <c r="D399" s="5">
        <v>15</v>
      </c>
      <c r="J399" s="7">
        <f t="shared" si="20"/>
        <v>15</v>
      </c>
      <c r="T399" s="7">
        <f t="shared" si="21"/>
        <v>0</v>
      </c>
      <c r="U399" s="7">
        <f t="shared" si="22"/>
        <v>21377.690000000006</v>
      </c>
    </row>
    <row r="400" spans="1:21" x14ac:dyDescent="0.3">
      <c r="A400" s="10">
        <v>45992</v>
      </c>
      <c r="C400" s="22" t="s">
        <v>136</v>
      </c>
      <c r="D400" s="5">
        <v>15</v>
      </c>
      <c r="J400" s="7">
        <f t="shared" si="20"/>
        <v>15</v>
      </c>
      <c r="T400" s="7">
        <f t="shared" si="21"/>
        <v>0</v>
      </c>
      <c r="U400" s="7">
        <f t="shared" si="22"/>
        <v>21392.690000000006</v>
      </c>
    </row>
    <row r="401" spans="1:21" x14ac:dyDescent="0.3">
      <c r="A401" s="10">
        <v>45992</v>
      </c>
      <c r="C401" s="22" t="s">
        <v>123</v>
      </c>
      <c r="D401" s="5">
        <v>15</v>
      </c>
      <c r="J401" s="7">
        <f t="shared" si="20"/>
        <v>15</v>
      </c>
      <c r="T401" s="7">
        <f t="shared" si="21"/>
        <v>0</v>
      </c>
      <c r="U401" s="7">
        <f t="shared" si="22"/>
        <v>21407.690000000006</v>
      </c>
    </row>
    <row r="402" spans="1:21" x14ac:dyDescent="0.3">
      <c r="A402" s="10">
        <v>45992</v>
      </c>
      <c r="C402" s="22" t="s">
        <v>72</v>
      </c>
      <c r="D402" s="5">
        <v>15</v>
      </c>
      <c r="J402" s="7">
        <f t="shared" si="20"/>
        <v>15</v>
      </c>
      <c r="T402" s="7">
        <f t="shared" si="21"/>
        <v>0</v>
      </c>
      <c r="U402" s="7">
        <f t="shared" si="22"/>
        <v>21422.690000000006</v>
      </c>
    </row>
    <row r="403" spans="1:21" x14ac:dyDescent="0.3">
      <c r="A403" s="10">
        <v>45992</v>
      </c>
      <c r="C403" s="22" t="s">
        <v>155</v>
      </c>
      <c r="I403" s="5">
        <v>65</v>
      </c>
      <c r="J403" s="7">
        <f t="shared" si="20"/>
        <v>65</v>
      </c>
      <c r="T403" s="7">
        <f t="shared" si="21"/>
        <v>0</v>
      </c>
      <c r="U403" s="7">
        <f t="shared" si="22"/>
        <v>21487.690000000006</v>
      </c>
    </row>
    <row r="404" spans="1:21" x14ac:dyDescent="0.3">
      <c r="A404" s="10">
        <v>45993</v>
      </c>
      <c r="C404" s="22" t="s">
        <v>144</v>
      </c>
      <c r="D404" s="5">
        <v>15</v>
      </c>
      <c r="J404" s="7">
        <f t="shared" si="20"/>
        <v>15</v>
      </c>
      <c r="T404" s="7">
        <f t="shared" si="21"/>
        <v>0</v>
      </c>
      <c r="U404" s="7">
        <f t="shared" si="22"/>
        <v>21502.690000000006</v>
      </c>
    </row>
    <row r="405" spans="1:21" x14ac:dyDescent="0.3">
      <c r="A405" s="10">
        <v>45993</v>
      </c>
      <c r="C405" s="22" t="s">
        <v>75</v>
      </c>
      <c r="J405" s="7">
        <f t="shared" si="20"/>
        <v>0</v>
      </c>
      <c r="M405" s="5">
        <v>4.25</v>
      </c>
      <c r="T405" s="7">
        <f t="shared" si="21"/>
        <v>4.25</v>
      </c>
      <c r="U405" s="7">
        <f t="shared" si="22"/>
        <v>21498.440000000006</v>
      </c>
    </row>
    <row r="406" spans="1:21" x14ac:dyDescent="0.3">
      <c r="A406" s="10">
        <v>45994</v>
      </c>
      <c r="C406" s="22" t="s">
        <v>156</v>
      </c>
      <c r="I406" s="5">
        <v>65</v>
      </c>
      <c r="J406" s="7">
        <f t="shared" si="20"/>
        <v>65</v>
      </c>
      <c r="T406" s="7">
        <f t="shared" si="21"/>
        <v>0</v>
      </c>
      <c r="U406" s="7">
        <f t="shared" si="22"/>
        <v>21563.440000000006</v>
      </c>
    </row>
    <row r="407" spans="1:21" x14ac:dyDescent="0.3">
      <c r="A407" s="10">
        <v>45995</v>
      </c>
      <c r="C407" s="22" t="s">
        <v>76</v>
      </c>
      <c r="D407" s="5">
        <v>15</v>
      </c>
      <c r="J407" s="7">
        <f t="shared" si="20"/>
        <v>15</v>
      </c>
      <c r="T407" s="7">
        <f t="shared" si="21"/>
        <v>0</v>
      </c>
      <c r="U407" s="7">
        <f t="shared" si="22"/>
        <v>21578.440000000006</v>
      </c>
    </row>
    <row r="408" spans="1:21" x14ac:dyDescent="0.3">
      <c r="A408" s="10">
        <v>45995</v>
      </c>
      <c r="C408" s="22" t="s">
        <v>158</v>
      </c>
      <c r="J408" s="7">
        <f t="shared" si="20"/>
        <v>0</v>
      </c>
      <c r="S408" s="5">
        <v>325</v>
      </c>
      <c r="T408" s="7">
        <f t="shared" si="21"/>
        <v>325</v>
      </c>
      <c r="U408" s="7">
        <f t="shared" si="22"/>
        <v>21253.440000000006</v>
      </c>
    </row>
    <row r="409" spans="1:21" x14ac:dyDescent="0.3">
      <c r="A409" s="10">
        <v>45995</v>
      </c>
      <c r="C409" s="22" t="s">
        <v>157</v>
      </c>
      <c r="J409" s="7">
        <f t="shared" si="20"/>
        <v>0</v>
      </c>
      <c r="S409" s="5">
        <v>50</v>
      </c>
      <c r="T409" s="7">
        <f t="shared" si="21"/>
        <v>50</v>
      </c>
      <c r="U409" s="7">
        <f t="shared" si="22"/>
        <v>21203.440000000006</v>
      </c>
    </row>
    <row r="410" spans="1:21" x14ac:dyDescent="0.3">
      <c r="A410" s="10">
        <v>45995</v>
      </c>
      <c r="C410" s="22" t="s">
        <v>159</v>
      </c>
      <c r="J410" s="7">
        <f t="shared" si="20"/>
        <v>0</v>
      </c>
      <c r="R410" s="5">
        <v>120</v>
      </c>
      <c r="T410" s="7">
        <f t="shared" si="21"/>
        <v>120</v>
      </c>
      <c r="U410" s="7">
        <f t="shared" si="22"/>
        <v>21083.440000000006</v>
      </c>
    </row>
    <row r="411" spans="1:21" x14ac:dyDescent="0.3">
      <c r="A411" s="10">
        <v>45995</v>
      </c>
      <c r="C411" s="22" t="s">
        <v>160</v>
      </c>
      <c r="J411" s="7">
        <f t="shared" si="20"/>
        <v>0</v>
      </c>
      <c r="S411" s="5">
        <v>200.99</v>
      </c>
      <c r="T411" s="7">
        <f t="shared" si="21"/>
        <v>200.99</v>
      </c>
      <c r="U411" s="7">
        <f t="shared" si="22"/>
        <v>20882.450000000004</v>
      </c>
    </row>
    <row r="412" spans="1:21" x14ac:dyDescent="0.3">
      <c r="A412" s="10">
        <v>45996</v>
      </c>
      <c r="C412" s="22" t="s">
        <v>161</v>
      </c>
      <c r="I412" s="5">
        <v>30</v>
      </c>
      <c r="J412" s="7">
        <f t="shared" si="20"/>
        <v>30</v>
      </c>
      <c r="T412" s="7">
        <f t="shared" si="21"/>
        <v>0</v>
      </c>
      <c r="U412" s="7">
        <f t="shared" si="22"/>
        <v>20912.450000000004</v>
      </c>
    </row>
    <row r="413" spans="1:21" x14ac:dyDescent="0.3">
      <c r="A413" s="10">
        <v>45999</v>
      </c>
      <c r="C413" s="22" t="s">
        <v>162</v>
      </c>
      <c r="I413" s="5">
        <v>30</v>
      </c>
      <c r="J413" s="7">
        <f t="shared" si="20"/>
        <v>30</v>
      </c>
      <c r="T413" s="7">
        <f t="shared" si="21"/>
        <v>0</v>
      </c>
      <c r="U413" s="7">
        <f t="shared" si="22"/>
        <v>20942.450000000004</v>
      </c>
    </row>
    <row r="414" spans="1:21" x14ac:dyDescent="0.3">
      <c r="A414" s="10">
        <v>45999</v>
      </c>
      <c r="C414" s="22" t="s">
        <v>163</v>
      </c>
      <c r="I414" s="5">
        <v>130</v>
      </c>
      <c r="J414" s="7">
        <f t="shared" si="20"/>
        <v>130</v>
      </c>
      <c r="T414" s="7">
        <f t="shared" si="21"/>
        <v>0</v>
      </c>
      <c r="U414" s="7">
        <f t="shared" si="22"/>
        <v>21072.450000000004</v>
      </c>
    </row>
    <row r="415" spans="1:21" x14ac:dyDescent="0.3">
      <c r="A415" s="10">
        <v>45999</v>
      </c>
      <c r="C415" s="22" t="s">
        <v>81</v>
      </c>
      <c r="D415" s="5">
        <v>15</v>
      </c>
      <c r="J415" s="7">
        <f t="shared" si="20"/>
        <v>15</v>
      </c>
      <c r="T415" s="7">
        <f t="shared" si="21"/>
        <v>0</v>
      </c>
      <c r="U415" s="7">
        <f t="shared" si="22"/>
        <v>21087.450000000004</v>
      </c>
    </row>
    <row r="416" spans="1:21" x14ac:dyDescent="0.3">
      <c r="A416" s="10">
        <v>45999</v>
      </c>
      <c r="C416" s="22" t="s">
        <v>82</v>
      </c>
      <c r="D416" s="5">
        <v>15</v>
      </c>
      <c r="J416" s="7">
        <f t="shared" si="20"/>
        <v>15</v>
      </c>
      <c r="T416" s="7">
        <f t="shared" si="21"/>
        <v>0</v>
      </c>
      <c r="U416" s="7">
        <f t="shared" si="22"/>
        <v>21102.450000000004</v>
      </c>
    </row>
    <row r="417" spans="1:21" x14ac:dyDescent="0.3">
      <c r="A417" s="10">
        <v>45999</v>
      </c>
      <c r="C417" s="22" t="s">
        <v>79</v>
      </c>
      <c r="D417" s="5">
        <v>15</v>
      </c>
      <c r="J417" s="7">
        <f t="shared" si="20"/>
        <v>15</v>
      </c>
      <c r="T417" s="7">
        <f t="shared" si="21"/>
        <v>0</v>
      </c>
      <c r="U417" s="7">
        <f t="shared" si="22"/>
        <v>21117.450000000004</v>
      </c>
    </row>
    <row r="418" spans="1:21" x14ac:dyDescent="0.3">
      <c r="A418" s="10">
        <v>45999</v>
      </c>
      <c r="C418" s="22" t="s">
        <v>164</v>
      </c>
      <c r="J418" s="7">
        <f t="shared" si="20"/>
        <v>0</v>
      </c>
      <c r="S418" s="5">
        <v>500</v>
      </c>
      <c r="T418" s="7">
        <f t="shared" si="21"/>
        <v>500</v>
      </c>
      <c r="U418" s="7">
        <f t="shared" si="22"/>
        <v>20617.450000000004</v>
      </c>
    </row>
    <row r="419" spans="1:21" x14ac:dyDescent="0.3">
      <c r="A419" s="10">
        <v>45999</v>
      </c>
      <c r="C419" s="22" t="s">
        <v>165</v>
      </c>
      <c r="I419" s="5">
        <v>30</v>
      </c>
      <c r="J419" s="7">
        <f t="shared" si="20"/>
        <v>30</v>
      </c>
      <c r="T419" s="7">
        <f t="shared" si="21"/>
        <v>0</v>
      </c>
      <c r="U419" s="7">
        <f t="shared" si="22"/>
        <v>20647.450000000004</v>
      </c>
    </row>
    <row r="420" spans="1:21" x14ac:dyDescent="0.3">
      <c r="A420" s="10">
        <v>46000</v>
      </c>
      <c r="C420" s="22" t="s">
        <v>84</v>
      </c>
      <c r="D420" s="5">
        <v>15</v>
      </c>
      <c r="J420" s="7">
        <f t="shared" si="20"/>
        <v>15</v>
      </c>
      <c r="T420" s="7">
        <f t="shared" si="21"/>
        <v>0</v>
      </c>
      <c r="U420" s="7">
        <f t="shared" si="22"/>
        <v>20662.450000000004</v>
      </c>
    </row>
    <row r="421" spans="1:21" x14ac:dyDescent="0.3">
      <c r="A421" s="10">
        <v>46000</v>
      </c>
      <c r="C421" s="22" t="s">
        <v>126</v>
      </c>
      <c r="D421" s="5">
        <v>15</v>
      </c>
      <c r="J421" s="7">
        <f t="shared" si="20"/>
        <v>15</v>
      </c>
      <c r="T421" s="7">
        <f t="shared" si="21"/>
        <v>0</v>
      </c>
      <c r="U421" s="7">
        <f t="shared" si="22"/>
        <v>20677.450000000004</v>
      </c>
    </row>
    <row r="422" spans="1:21" x14ac:dyDescent="0.3">
      <c r="A422" s="10">
        <v>46000</v>
      </c>
      <c r="C422" s="22" t="s">
        <v>166</v>
      </c>
      <c r="J422" s="7">
        <f t="shared" si="20"/>
        <v>0</v>
      </c>
      <c r="S422" s="5">
        <v>85.01</v>
      </c>
      <c r="T422" s="7">
        <f t="shared" si="21"/>
        <v>85.01</v>
      </c>
      <c r="U422" s="7">
        <f t="shared" si="22"/>
        <v>20592.440000000006</v>
      </c>
    </row>
    <row r="423" spans="1:21" x14ac:dyDescent="0.3">
      <c r="A423" s="10">
        <v>46002</v>
      </c>
      <c r="C423" s="22" t="s">
        <v>167</v>
      </c>
      <c r="D423" s="5">
        <v>15</v>
      </c>
      <c r="J423" s="7">
        <f t="shared" si="20"/>
        <v>15</v>
      </c>
      <c r="T423" s="7">
        <f t="shared" si="21"/>
        <v>0</v>
      </c>
      <c r="U423" s="7">
        <f t="shared" si="22"/>
        <v>20607.440000000006</v>
      </c>
    </row>
    <row r="424" spans="1:21" x14ac:dyDescent="0.3">
      <c r="A424" s="10">
        <v>46002</v>
      </c>
      <c r="C424" s="22" t="s">
        <v>87</v>
      </c>
      <c r="D424" s="5">
        <v>15</v>
      </c>
      <c r="J424" s="7">
        <f t="shared" si="20"/>
        <v>15</v>
      </c>
      <c r="T424" s="7">
        <f t="shared" si="21"/>
        <v>0</v>
      </c>
      <c r="U424" s="7">
        <f t="shared" si="22"/>
        <v>20622.440000000006</v>
      </c>
    </row>
    <row r="425" spans="1:21" x14ac:dyDescent="0.3">
      <c r="A425" s="10">
        <v>46002</v>
      </c>
      <c r="C425" s="22" t="s">
        <v>168</v>
      </c>
      <c r="I425" s="5">
        <v>30</v>
      </c>
      <c r="J425" s="7">
        <f t="shared" si="20"/>
        <v>30</v>
      </c>
      <c r="T425" s="7">
        <f t="shared" si="21"/>
        <v>0</v>
      </c>
      <c r="U425" s="7">
        <f t="shared" si="22"/>
        <v>20652.440000000006</v>
      </c>
    </row>
    <row r="426" spans="1:21" x14ac:dyDescent="0.3">
      <c r="A426" s="10">
        <v>46003</v>
      </c>
      <c r="C426" s="22" t="s">
        <v>127</v>
      </c>
      <c r="D426" s="5">
        <v>15</v>
      </c>
      <c r="J426" s="7">
        <f t="shared" si="20"/>
        <v>15</v>
      </c>
      <c r="T426" s="7">
        <f t="shared" si="21"/>
        <v>0</v>
      </c>
      <c r="U426" s="7">
        <f t="shared" si="22"/>
        <v>20667.440000000006</v>
      </c>
    </row>
    <row r="427" spans="1:21" x14ac:dyDescent="0.3">
      <c r="A427" s="10">
        <v>46006</v>
      </c>
      <c r="C427" s="22" t="s">
        <v>169</v>
      </c>
      <c r="I427" s="5">
        <v>65</v>
      </c>
      <c r="J427" s="7">
        <f t="shared" si="20"/>
        <v>65</v>
      </c>
      <c r="T427" s="7">
        <f t="shared" si="21"/>
        <v>0</v>
      </c>
      <c r="U427" s="7">
        <f t="shared" si="22"/>
        <v>20732.440000000006</v>
      </c>
    </row>
    <row r="428" spans="1:21" x14ac:dyDescent="0.3">
      <c r="A428" s="10">
        <v>46006</v>
      </c>
      <c r="C428" s="22" t="s">
        <v>90</v>
      </c>
      <c r="D428" s="5">
        <v>15</v>
      </c>
      <c r="J428" s="7">
        <f t="shared" si="20"/>
        <v>15</v>
      </c>
      <c r="T428" s="7">
        <f t="shared" si="21"/>
        <v>0</v>
      </c>
      <c r="U428" s="7">
        <f t="shared" si="22"/>
        <v>20747.440000000006</v>
      </c>
    </row>
    <row r="429" spans="1:21" x14ac:dyDescent="0.3">
      <c r="A429" s="10">
        <v>46006</v>
      </c>
      <c r="C429" s="22" t="s">
        <v>107</v>
      </c>
      <c r="D429" s="5">
        <v>15</v>
      </c>
      <c r="J429" s="7">
        <f t="shared" si="20"/>
        <v>15</v>
      </c>
      <c r="T429" s="7">
        <f t="shared" si="21"/>
        <v>0</v>
      </c>
      <c r="U429" s="7">
        <f t="shared" si="22"/>
        <v>20762.440000000006</v>
      </c>
    </row>
    <row r="430" spans="1:21" x14ac:dyDescent="0.3">
      <c r="A430" s="10">
        <v>46006</v>
      </c>
      <c r="C430" s="22" t="s">
        <v>83</v>
      </c>
      <c r="D430" s="5">
        <v>15</v>
      </c>
      <c r="J430" s="7">
        <f t="shared" si="20"/>
        <v>15</v>
      </c>
      <c r="T430" s="7">
        <f t="shared" si="21"/>
        <v>0</v>
      </c>
      <c r="U430" s="7">
        <f t="shared" si="22"/>
        <v>20777.440000000006</v>
      </c>
    </row>
    <row r="431" spans="1:21" x14ac:dyDescent="0.3">
      <c r="A431" s="10">
        <v>46007</v>
      </c>
      <c r="C431" s="22" t="s">
        <v>88</v>
      </c>
      <c r="J431" s="7">
        <f t="shared" si="20"/>
        <v>0</v>
      </c>
      <c r="N431" s="5">
        <v>63.37</v>
      </c>
      <c r="T431" s="7">
        <f t="shared" si="21"/>
        <v>63.37</v>
      </c>
      <c r="U431" s="7">
        <f t="shared" si="22"/>
        <v>20714.070000000007</v>
      </c>
    </row>
    <row r="432" spans="1:21" x14ac:dyDescent="0.3">
      <c r="A432" s="10">
        <v>46007</v>
      </c>
      <c r="C432" s="22" t="s">
        <v>128</v>
      </c>
      <c r="D432" s="5">
        <v>15</v>
      </c>
      <c r="J432" s="7">
        <f t="shared" si="20"/>
        <v>15</v>
      </c>
      <c r="T432" s="7">
        <f t="shared" si="21"/>
        <v>0</v>
      </c>
      <c r="U432" s="7">
        <f t="shared" si="22"/>
        <v>20729.070000000007</v>
      </c>
    </row>
    <row r="433" spans="1:21" x14ac:dyDescent="0.3">
      <c r="A433" s="10">
        <v>46007</v>
      </c>
      <c r="C433" s="22" t="s">
        <v>170</v>
      </c>
      <c r="I433" s="5">
        <v>95</v>
      </c>
      <c r="J433" s="7">
        <f t="shared" si="20"/>
        <v>95</v>
      </c>
      <c r="T433" s="7">
        <f t="shared" si="21"/>
        <v>0</v>
      </c>
      <c r="U433" s="7">
        <f t="shared" si="22"/>
        <v>20824.070000000007</v>
      </c>
    </row>
    <row r="434" spans="1:21" x14ac:dyDescent="0.3">
      <c r="A434" s="10">
        <v>46008</v>
      </c>
      <c r="C434" s="22" t="s">
        <v>149</v>
      </c>
      <c r="D434" s="5">
        <v>15</v>
      </c>
      <c r="J434" s="7">
        <f t="shared" si="20"/>
        <v>15</v>
      </c>
      <c r="T434" s="7">
        <f t="shared" si="21"/>
        <v>0</v>
      </c>
      <c r="U434" s="7">
        <f t="shared" si="22"/>
        <v>20839.070000000007</v>
      </c>
    </row>
    <row r="435" spans="1:21" x14ac:dyDescent="0.3">
      <c r="A435" s="10">
        <v>46009</v>
      </c>
      <c r="C435" s="22" t="s">
        <v>171</v>
      </c>
      <c r="I435" s="5">
        <v>30</v>
      </c>
      <c r="J435" s="7">
        <f t="shared" si="20"/>
        <v>30</v>
      </c>
      <c r="T435" s="7">
        <f t="shared" si="21"/>
        <v>0</v>
      </c>
      <c r="U435" s="7">
        <f t="shared" si="22"/>
        <v>20869.070000000007</v>
      </c>
    </row>
    <row r="436" spans="1:21" x14ac:dyDescent="0.3">
      <c r="A436" s="10">
        <v>46009</v>
      </c>
      <c r="C436" s="22" t="s">
        <v>172</v>
      </c>
      <c r="I436" s="5">
        <v>100</v>
      </c>
      <c r="J436" s="7">
        <f t="shared" si="20"/>
        <v>100</v>
      </c>
      <c r="T436" s="7">
        <f t="shared" si="21"/>
        <v>0</v>
      </c>
      <c r="U436" s="7">
        <f t="shared" si="22"/>
        <v>20969.070000000007</v>
      </c>
    </row>
    <row r="437" spans="1:21" x14ac:dyDescent="0.3">
      <c r="A437" s="10">
        <v>46010</v>
      </c>
      <c r="C437" s="22" t="s">
        <v>173</v>
      </c>
      <c r="I437" s="5">
        <v>100</v>
      </c>
      <c r="J437" s="7">
        <f t="shared" si="20"/>
        <v>100</v>
      </c>
      <c r="T437" s="7">
        <f t="shared" si="21"/>
        <v>0</v>
      </c>
      <c r="U437" s="7">
        <f t="shared" si="22"/>
        <v>21069.070000000007</v>
      </c>
    </row>
    <row r="438" spans="1:21" x14ac:dyDescent="0.3">
      <c r="A438" s="10">
        <v>46010</v>
      </c>
      <c r="C438" s="22" t="s">
        <v>174</v>
      </c>
      <c r="I438" s="5">
        <v>65</v>
      </c>
      <c r="J438" s="7">
        <f t="shared" si="20"/>
        <v>65</v>
      </c>
      <c r="T438" s="7">
        <f t="shared" si="21"/>
        <v>0</v>
      </c>
      <c r="U438" s="7">
        <f t="shared" si="22"/>
        <v>21134.070000000007</v>
      </c>
    </row>
    <row r="439" spans="1:21" x14ac:dyDescent="0.3">
      <c r="A439" s="10">
        <v>46010</v>
      </c>
      <c r="C439" s="22" t="s">
        <v>175</v>
      </c>
      <c r="I439" s="5">
        <v>65</v>
      </c>
      <c r="J439" s="7">
        <f t="shared" si="20"/>
        <v>65</v>
      </c>
      <c r="T439" s="7">
        <f t="shared" si="21"/>
        <v>0</v>
      </c>
      <c r="U439" s="7">
        <f t="shared" si="22"/>
        <v>21199.070000000007</v>
      </c>
    </row>
    <row r="440" spans="1:21" x14ac:dyDescent="0.3">
      <c r="A440" s="10">
        <v>46010</v>
      </c>
      <c r="C440" s="22" t="s">
        <v>176</v>
      </c>
      <c r="I440" s="5">
        <v>30</v>
      </c>
      <c r="J440" s="7">
        <f t="shared" si="20"/>
        <v>30</v>
      </c>
      <c r="T440" s="7">
        <f t="shared" si="21"/>
        <v>0</v>
      </c>
      <c r="U440" s="7">
        <f t="shared" si="22"/>
        <v>21229.070000000007</v>
      </c>
    </row>
    <row r="441" spans="1:21" ht="60" x14ac:dyDescent="0.3">
      <c r="A441" s="10">
        <v>46013</v>
      </c>
      <c r="B441" s="4" t="s">
        <v>177</v>
      </c>
      <c r="C441" s="22" t="s">
        <v>190</v>
      </c>
      <c r="I441" s="4">
        <v>65</v>
      </c>
      <c r="J441" s="7">
        <f>SUM(E441:I441)</f>
        <v>65</v>
      </c>
      <c r="T441" s="7">
        <f>SUM(L441:S441)</f>
        <v>0</v>
      </c>
      <c r="U441" s="7">
        <f t="shared" si="22"/>
        <v>21294.070000000007</v>
      </c>
    </row>
    <row r="442" spans="1:21" ht="45" x14ac:dyDescent="0.3">
      <c r="A442" s="10">
        <v>46013</v>
      </c>
      <c r="B442" s="4" t="s">
        <v>177</v>
      </c>
      <c r="C442" s="22" t="s">
        <v>189</v>
      </c>
      <c r="I442" s="4">
        <v>30</v>
      </c>
      <c r="J442" s="7">
        <f>SUM(E442:I442)</f>
        <v>30</v>
      </c>
      <c r="T442" s="7">
        <f>SUM(L442:S442)</f>
        <v>0</v>
      </c>
      <c r="U442" s="7">
        <f t="shared" si="22"/>
        <v>21324.070000000007</v>
      </c>
    </row>
    <row r="443" spans="1:21" ht="45" x14ac:dyDescent="0.3">
      <c r="A443" s="10">
        <v>46013</v>
      </c>
      <c r="B443" s="4" t="s">
        <v>177</v>
      </c>
      <c r="C443" s="22" t="s">
        <v>179</v>
      </c>
      <c r="D443" s="4">
        <v>15</v>
      </c>
      <c r="J443" s="7">
        <f t="shared" si="20"/>
        <v>15</v>
      </c>
      <c r="T443" s="7">
        <f t="shared" si="21"/>
        <v>0</v>
      </c>
      <c r="U443" s="7">
        <f t="shared" si="22"/>
        <v>21339.070000000007</v>
      </c>
    </row>
    <row r="444" spans="1:21" ht="45" x14ac:dyDescent="0.3">
      <c r="A444" s="10">
        <v>46013</v>
      </c>
      <c r="B444" s="4" t="s">
        <v>177</v>
      </c>
      <c r="C444" s="22" t="s">
        <v>178</v>
      </c>
      <c r="D444" s="4">
        <v>15</v>
      </c>
      <c r="J444" s="7">
        <f>SUM(D444:I444)</f>
        <v>15</v>
      </c>
      <c r="T444" s="7">
        <f>SUM(L444:S444)</f>
        <v>0</v>
      </c>
      <c r="U444" s="7">
        <f t="shared" si="22"/>
        <v>21354.070000000007</v>
      </c>
    </row>
    <row r="445" spans="1:21" ht="45" x14ac:dyDescent="0.3">
      <c r="A445" s="10">
        <v>46020</v>
      </c>
      <c r="B445" s="4" t="s">
        <v>177</v>
      </c>
      <c r="C445" s="22" t="s">
        <v>183</v>
      </c>
      <c r="D445" s="4">
        <v>15</v>
      </c>
      <c r="J445" s="7">
        <f>SUM(D445:I445)</f>
        <v>15</v>
      </c>
      <c r="T445" s="7">
        <f>SUM(L445:S445)</f>
        <v>0</v>
      </c>
      <c r="U445" s="7">
        <f t="shared" si="22"/>
        <v>21369.070000000007</v>
      </c>
    </row>
    <row r="446" spans="1:21" ht="45" x14ac:dyDescent="0.3">
      <c r="A446" s="10">
        <v>46020</v>
      </c>
      <c r="B446" s="4" t="s">
        <v>177</v>
      </c>
      <c r="C446" s="22" t="s">
        <v>182</v>
      </c>
      <c r="D446" s="4">
        <v>15</v>
      </c>
      <c r="J446" s="7">
        <f>SUM(D446:I446)</f>
        <v>15</v>
      </c>
      <c r="T446" s="7">
        <f>SUM(L446:S446)</f>
        <v>0</v>
      </c>
      <c r="U446" s="7">
        <f t="shared" si="22"/>
        <v>21384.070000000007</v>
      </c>
    </row>
    <row r="447" spans="1:21" ht="45" x14ac:dyDescent="0.3">
      <c r="A447" s="10">
        <v>46020</v>
      </c>
      <c r="B447" s="4" t="s">
        <v>177</v>
      </c>
      <c r="C447" s="22" t="s">
        <v>181</v>
      </c>
      <c r="D447" s="4">
        <v>15</v>
      </c>
      <c r="J447" s="7">
        <f>SUM(D447:I447)</f>
        <v>15</v>
      </c>
      <c r="T447" s="7">
        <f>SUM(L447:S447)</f>
        <v>0</v>
      </c>
      <c r="U447" s="7">
        <f t="shared" si="22"/>
        <v>21399.070000000007</v>
      </c>
    </row>
    <row r="448" spans="1:21" ht="45" x14ac:dyDescent="0.3">
      <c r="A448" s="10">
        <v>46020</v>
      </c>
      <c r="B448" s="4" t="s">
        <v>177</v>
      </c>
      <c r="C448" s="22" t="s">
        <v>180</v>
      </c>
      <c r="D448" s="4">
        <v>15</v>
      </c>
      <c r="J448" s="7">
        <f>SUM(D448:I448)</f>
        <v>15</v>
      </c>
      <c r="T448" s="7">
        <f>SUM(L448:S448)</f>
        <v>0</v>
      </c>
      <c r="U448" s="7">
        <f t="shared" si="22"/>
        <v>21414.070000000007</v>
      </c>
    </row>
    <row r="449" spans="1:21" ht="60" x14ac:dyDescent="0.3">
      <c r="A449" s="10">
        <v>46020</v>
      </c>
      <c r="B449" s="4" t="s">
        <v>177</v>
      </c>
      <c r="C449" s="22" t="s">
        <v>192</v>
      </c>
      <c r="I449" s="4">
        <v>35</v>
      </c>
      <c r="J449" s="7">
        <f>SUM(E449:I449)</f>
        <v>35</v>
      </c>
      <c r="T449" s="7">
        <f t="shared" si="21"/>
        <v>0</v>
      </c>
      <c r="U449" s="7">
        <f t="shared" si="22"/>
        <v>21449.070000000007</v>
      </c>
    </row>
    <row r="450" spans="1:21" ht="45" x14ac:dyDescent="0.3">
      <c r="A450" s="10">
        <v>46020</v>
      </c>
      <c r="B450" s="4" t="s">
        <v>177</v>
      </c>
      <c r="C450" s="22" t="s">
        <v>191</v>
      </c>
      <c r="I450" s="4">
        <v>35</v>
      </c>
      <c r="J450" s="7">
        <f>SUM(E450:I450)</f>
        <v>35</v>
      </c>
      <c r="T450" s="7">
        <f>SUM(L450:S450)</f>
        <v>0</v>
      </c>
      <c r="U450" s="7">
        <f t="shared" si="22"/>
        <v>21484.070000000007</v>
      </c>
    </row>
    <row r="451" spans="1:21" ht="45" x14ac:dyDescent="0.3">
      <c r="A451" s="10">
        <v>46021</v>
      </c>
      <c r="B451" s="4" t="s">
        <v>177</v>
      </c>
      <c r="C451" s="22" t="s">
        <v>187</v>
      </c>
      <c r="D451" s="4">
        <v>15</v>
      </c>
      <c r="J451" s="7">
        <f>SUM(D451:I451)</f>
        <v>15</v>
      </c>
      <c r="T451" s="7">
        <f>SUM(L451:S451)</f>
        <v>0</v>
      </c>
      <c r="U451" s="7">
        <f t="shared" si="22"/>
        <v>21499.070000000007</v>
      </c>
    </row>
    <row r="452" spans="1:21" ht="45" x14ac:dyDescent="0.3">
      <c r="A452" s="10">
        <v>46021</v>
      </c>
      <c r="B452" s="4" t="s">
        <v>177</v>
      </c>
      <c r="C452" s="22" t="s">
        <v>186</v>
      </c>
      <c r="D452" s="4">
        <v>15</v>
      </c>
      <c r="J452" s="7">
        <f>SUM(D452:I452)</f>
        <v>15</v>
      </c>
      <c r="T452" s="7">
        <f>SUM(L452:S452)</f>
        <v>0</v>
      </c>
      <c r="U452" s="7">
        <f t="shared" si="22"/>
        <v>21514.070000000007</v>
      </c>
    </row>
    <row r="453" spans="1:21" ht="30" x14ac:dyDescent="0.3">
      <c r="A453" s="10">
        <v>46021</v>
      </c>
      <c r="B453" s="4" t="s">
        <v>184</v>
      </c>
      <c r="C453" s="22" t="s">
        <v>185</v>
      </c>
      <c r="D453" s="4"/>
      <c r="J453" s="7"/>
      <c r="M453" s="5">
        <v>4.25</v>
      </c>
      <c r="T453" s="7">
        <f t="shared" si="21"/>
        <v>4.25</v>
      </c>
      <c r="U453" s="7">
        <f t="shared" si="22"/>
        <v>21509.820000000007</v>
      </c>
    </row>
    <row r="454" spans="1:21" ht="45" x14ac:dyDescent="0.3">
      <c r="A454" s="10">
        <v>46022</v>
      </c>
      <c r="B454" s="4" t="s">
        <v>177</v>
      </c>
      <c r="C454" s="22" t="s">
        <v>188</v>
      </c>
      <c r="D454" s="4">
        <v>30</v>
      </c>
      <c r="J454" s="7">
        <f t="shared" ref="J454:J465" si="23">SUM(D454:I454)</f>
        <v>30</v>
      </c>
      <c r="T454" s="7">
        <f t="shared" ref="T454:T465" si="24">SUM(L454:S454)</f>
        <v>0</v>
      </c>
      <c r="U454" s="7">
        <f t="shared" ref="U454:U489" si="25">U453+J454-T454</f>
        <v>21539.820000000007</v>
      </c>
    </row>
    <row r="455" spans="1:21" x14ac:dyDescent="0.3">
      <c r="A455" s="19">
        <v>46024</v>
      </c>
      <c r="B455" s="4" t="s">
        <v>207</v>
      </c>
      <c r="C455" s="22" t="s">
        <v>211</v>
      </c>
      <c r="D455" s="4">
        <v>15</v>
      </c>
      <c r="E455"/>
      <c r="J455" s="7">
        <f t="shared" si="23"/>
        <v>15</v>
      </c>
      <c r="T455" s="7">
        <f t="shared" si="24"/>
        <v>0</v>
      </c>
      <c r="U455" s="7">
        <f t="shared" si="25"/>
        <v>21554.820000000007</v>
      </c>
    </row>
    <row r="456" spans="1:21" x14ac:dyDescent="0.3">
      <c r="A456" s="19">
        <v>46024</v>
      </c>
      <c r="B456" s="4" t="s">
        <v>207</v>
      </c>
      <c r="C456" s="22" t="s">
        <v>210</v>
      </c>
      <c r="D456" s="4">
        <v>15</v>
      </c>
      <c r="E456"/>
      <c r="J456" s="7">
        <f t="shared" si="23"/>
        <v>15</v>
      </c>
      <c r="T456" s="7">
        <f t="shared" si="24"/>
        <v>0</v>
      </c>
      <c r="U456" s="7">
        <f t="shared" si="25"/>
        <v>21569.820000000007</v>
      </c>
    </row>
    <row r="457" spans="1:21" x14ac:dyDescent="0.3">
      <c r="A457" s="19">
        <v>46024</v>
      </c>
      <c r="B457" s="4" t="s">
        <v>207</v>
      </c>
      <c r="C457" s="22" t="s">
        <v>209</v>
      </c>
      <c r="D457" s="4">
        <v>15</v>
      </c>
      <c r="E457" s="29" t="s">
        <v>218</v>
      </c>
      <c r="J457" s="7">
        <f t="shared" si="23"/>
        <v>15</v>
      </c>
      <c r="T457" s="7">
        <f t="shared" si="24"/>
        <v>0</v>
      </c>
      <c r="U457" s="7">
        <f t="shared" si="25"/>
        <v>21584.820000000007</v>
      </c>
    </row>
    <row r="458" spans="1:21" x14ac:dyDescent="0.3">
      <c r="A458" s="19">
        <v>46024</v>
      </c>
      <c r="B458" s="4" t="s">
        <v>207</v>
      </c>
      <c r="C458" s="22" t="s">
        <v>208</v>
      </c>
      <c r="D458" s="4">
        <v>15</v>
      </c>
      <c r="E458" s="29" t="s">
        <v>218</v>
      </c>
      <c r="J458" s="7">
        <f t="shared" si="23"/>
        <v>15</v>
      </c>
      <c r="T458" s="7">
        <f t="shared" si="24"/>
        <v>0</v>
      </c>
      <c r="U458" s="7">
        <f t="shared" si="25"/>
        <v>21599.820000000007</v>
      </c>
    </row>
    <row r="459" spans="1:21" ht="45" x14ac:dyDescent="0.3">
      <c r="A459" s="19">
        <v>46024</v>
      </c>
      <c r="B459" s="4" t="s">
        <v>177</v>
      </c>
      <c r="C459" s="22" t="s">
        <v>206</v>
      </c>
      <c r="D459" s="4">
        <v>15</v>
      </c>
      <c r="E459" s="29" t="s">
        <v>218</v>
      </c>
      <c r="J459" s="7">
        <f t="shared" si="23"/>
        <v>15</v>
      </c>
      <c r="T459" s="7">
        <f t="shared" si="24"/>
        <v>0</v>
      </c>
      <c r="U459" s="7">
        <f t="shared" si="25"/>
        <v>21614.820000000007</v>
      </c>
    </row>
    <row r="460" spans="1:21" ht="45" x14ac:dyDescent="0.3">
      <c r="A460" s="19">
        <v>46024</v>
      </c>
      <c r="B460" s="4" t="s">
        <v>177</v>
      </c>
      <c r="C460" s="22" t="s">
        <v>205</v>
      </c>
      <c r="D460" s="4">
        <v>15</v>
      </c>
      <c r="E460" s="29" t="s">
        <v>218</v>
      </c>
      <c r="J460" s="7">
        <f t="shared" si="23"/>
        <v>15</v>
      </c>
      <c r="T460" s="7">
        <f t="shared" si="24"/>
        <v>0</v>
      </c>
      <c r="U460" s="7">
        <f t="shared" si="25"/>
        <v>21629.820000000007</v>
      </c>
    </row>
    <row r="461" spans="1:21" ht="45" x14ac:dyDescent="0.3">
      <c r="A461" s="19">
        <v>46024</v>
      </c>
      <c r="B461" s="4" t="s">
        <v>177</v>
      </c>
      <c r="C461" s="22" t="s">
        <v>204</v>
      </c>
      <c r="D461" s="4">
        <v>15</v>
      </c>
      <c r="E461" s="29" t="s">
        <v>218</v>
      </c>
      <c r="J461" s="7">
        <f t="shared" si="23"/>
        <v>15</v>
      </c>
      <c r="T461" s="7">
        <f t="shared" si="24"/>
        <v>0</v>
      </c>
      <c r="U461" s="7">
        <f t="shared" si="25"/>
        <v>21644.820000000007</v>
      </c>
    </row>
    <row r="462" spans="1:21" ht="45" x14ac:dyDescent="0.3">
      <c r="A462" s="19">
        <v>46024</v>
      </c>
      <c r="B462" s="4" t="s">
        <v>177</v>
      </c>
      <c r="C462" s="22" t="s">
        <v>203</v>
      </c>
      <c r="D462" s="4">
        <v>15</v>
      </c>
      <c r="E462" s="29" t="s">
        <v>218</v>
      </c>
      <c r="J462" s="7">
        <f t="shared" si="23"/>
        <v>15</v>
      </c>
      <c r="T462" s="7">
        <f t="shared" si="24"/>
        <v>0</v>
      </c>
      <c r="U462" s="7">
        <f t="shared" si="25"/>
        <v>21659.820000000007</v>
      </c>
    </row>
    <row r="463" spans="1:21" ht="45" x14ac:dyDescent="0.3">
      <c r="A463" s="19">
        <v>46024</v>
      </c>
      <c r="B463" s="4" t="s">
        <v>177</v>
      </c>
      <c r="C463" s="22" t="s">
        <v>202</v>
      </c>
      <c r="D463" s="4">
        <v>15</v>
      </c>
      <c r="E463" s="29" t="s">
        <v>218</v>
      </c>
      <c r="J463" s="7">
        <f t="shared" si="23"/>
        <v>15</v>
      </c>
      <c r="T463" s="7">
        <f t="shared" si="24"/>
        <v>0</v>
      </c>
      <c r="U463" s="7">
        <f t="shared" si="25"/>
        <v>21674.820000000007</v>
      </c>
    </row>
    <row r="464" spans="1:21" ht="45" x14ac:dyDescent="0.3">
      <c r="A464" s="19">
        <v>46024</v>
      </c>
      <c r="B464" s="4" t="s">
        <v>177</v>
      </c>
      <c r="C464" s="22" t="s">
        <v>201</v>
      </c>
      <c r="D464" s="4">
        <v>15</v>
      </c>
      <c r="E464"/>
      <c r="J464" s="7">
        <f t="shared" si="23"/>
        <v>15</v>
      </c>
      <c r="T464" s="7">
        <f t="shared" si="24"/>
        <v>0</v>
      </c>
      <c r="U464" s="7">
        <f t="shared" si="25"/>
        <v>21689.820000000007</v>
      </c>
    </row>
    <row r="465" spans="1:21" ht="45" x14ac:dyDescent="0.3">
      <c r="A465" s="19">
        <v>46024</v>
      </c>
      <c r="B465" s="4" t="s">
        <v>177</v>
      </c>
      <c r="C465" s="22" t="s">
        <v>200</v>
      </c>
      <c r="D465" s="4">
        <v>15</v>
      </c>
      <c r="E465" s="29" t="s">
        <v>218</v>
      </c>
      <c r="J465" s="7">
        <f t="shared" si="23"/>
        <v>15</v>
      </c>
      <c r="T465" s="7">
        <f t="shared" si="24"/>
        <v>0</v>
      </c>
      <c r="U465" s="7">
        <f t="shared" si="25"/>
        <v>21704.820000000007</v>
      </c>
    </row>
    <row r="466" spans="1:21" ht="45" x14ac:dyDescent="0.3">
      <c r="A466" s="19">
        <v>46024</v>
      </c>
      <c r="B466" s="4" t="s">
        <v>177</v>
      </c>
      <c r="C466" s="22" t="s">
        <v>199</v>
      </c>
      <c r="D466" s="4">
        <v>15</v>
      </c>
      <c r="E466"/>
      <c r="J466" s="7">
        <f t="shared" ref="J466" si="26">SUM(D466:I466)</f>
        <v>15</v>
      </c>
      <c r="T466" s="7">
        <f t="shared" ref="T466" si="27">SUM(L466:S466)</f>
        <v>0</v>
      </c>
      <c r="U466" s="7">
        <f t="shared" si="25"/>
        <v>21719.820000000007</v>
      </c>
    </row>
    <row r="467" spans="1:21" ht="45" x14ac:dyDescent="0.3">
      <c r="A467" s="19">
        <v>46024</v>
      </c>
      <c r="B467" s="4" t="s">
        <v>177</v>
      </c>
      <c r="C467" s="22" t="s">
        <v>198</v>
      </c>
      <c r="D467" s="4">
        <v>45</v>
      </c>
      <c r="E467"/>
      <c r="J467" s="7">
        <f t="shared" ref="J467:J489" si="28">SUM(D467:I467)</f>
        <v>45</v>
      </c>
      <c r="T467" s="7">
        <f t="shared" ref="T467:T489" si="29">SUM(L467:S467)</f>
        <v>0</v>
      </c>
      <c r="U467" s="7">
        <f t="shared" si="25"/>
        <v>21764.820000000007</v>
      </c>
    </row>
    <row r="468" spans="1:21" ht="45" x14ac:dyDescent="0.3">
      <c r="A468" s="19">
        <v>46024</v>
      </c>
      <c r="B468" s="4" t="s">
        <v>177</v>
      </c>
      <c r="C468" s="22" t="s">
        <v>197</v>
      </c>
      <c r="D468" s="4">
        <v>15</v>
      </c>
      <c r="E468"/>
      <c r="J468" s="7">
        <f t="shared" si="28"/>
        <v>15</v>
      </c>
      <c r="T468" s="7">
        <f t="shared" si="29"/>
        <v>0</v>
      </c>
      <c r="U468" s="7">
        <f t="shared" si="25"/>
        <v>21779.820000000007</v>
      </c>
    </row>
    <row r="469" spans="1:21" ht="45" x14ac:dyDescent="0.3">
      <c r="A469" s="19">
        <v>46024</v>
      </c>
      <c r="B469" s="4" t="s">
        <v>177</v>
      </c>
      <c r="C469" s="22" t="s">
        <v>196</v>
      </c>
      <c r="D469" s="4">
        <v>15</v>
      </c>
      <c r="E469"/>
      <c r="J469" s="7">
        <f t="shared" si="28"/>
        <v>15</v>
      </c>
      <c r="T469" s="7">
        <f t="shared" si="29"/>
        <v>0</v>
      </c>
      <c r="U469" s="7">
        <f t="shared" si="25"/>
        <v>21794.820000000007</v>
      </c>
    </row>
    <row r="470" spans="1:21" ht="45" x14ac:dyDescent="0.3">
      <c r="A470" s="19">
        <v>46024</v>
      </c>
      <c r="B470" s="4" t="s">
        <v>177</v>
      </c>
      <c r="C470" s="22" t="s">
        <v>195</v>
      </c>
      <c r="D470" s="4">
        <v>15</v>
      </c>
      <c r="E470"/>
      <c r="J470" s="7">
        <f t="shared" si="28"/>
        <v>15</v>
      </c>
      <c r="T470" s="7">
        <f t="shared" si="29"/>
        <v>0</v>
      </c>
      <c r="U470" s="7">
        <f t="shared" si="25"/>
        <v>21809.820000000007</v>
      </c>
    </row>
    <row r="471" spans="1:21" ht="45" x14ac:dyDescent="0.3">
      <c r="A471" s="19">
        <v>46024</v>
      </c>
      <c r="B471" s="4" t="s">
        <v>177</v>
      </c>
      <c r="C471" s="22" t="s">
        <v>194</v>
      </c>
      <c r="D471" s="4">
        <v>15</v>
      </c>
      <c r="E471"/>
      <c r="J471" s="7">
        <f t="shared" si="28"/>
        <v>15</v>
      </c>
      <c r="T471" s="7">
        <f t="shared" si="29"/>
        <v>0</v>
      </c>
      <c r="U471" s="7">
        <f t="shared" si="25"/>
        <v>21824.820000000007</v>
      </c>
    </row>
    <row r="472" spans="1:21" ht="45" x14ac:dyDescent="0.3">
      <c r="A472" s="19">
        <v>46024</v>
      </c>
      <c r="B472" s="4" t="s">
        <v>177</v>
      </c>
      <c r="C472" s="22" t="s">
        <v>193</v>
      </c>
      <c r="D472" s="4">
        <v>15</v>
      </c>
      <c r="E472"/>
      <c r="J472" s="7">
        <f t="shared" si="28"/>
        <v>15</v>
      </c>
      <c r="T472" s="7">
        <f t="shared" si="29"/>
        <v>0</v>
      </c>
      <c r="U472" s="7">
        <f t="shared" si="25"/>
        <v>21839.820000000007</v>
      </c>
    </row>
    <row r="473" spans="1:21" ht="45" x14ac:dyDescent="0.3">
      <c r="A473" s="19">
        <v>46027</v>
      </c>
      <c r="B473" s="4" t="s">
        <v>177</v>
      </c>
      <c r="C473" s="22" t="s">
        <v>221</v>
      </c>
      <c r="D473" s="4"/>
      <c r="E473"/>
      <c r="I473" s="5">
        <v>35</v>
      </c>
      <c r="J473" s="7">
        <f t="shared" si="28"/>
        <v>35</v>
      </c>
      <c r="T473" s="7">
        <f t="shared" si="29"/>
        <v>0</v>
      </c>
      <c r="U473" s="7">
        <f t="shared" si="25"/>
        <v>21874.820000000007</v>
      </c>
    </row>
    <row r="474" spans="1:21" ht="45" x14ac:dyDescent="0.3">
      <c r="A474" s="19">
        <v>46027</v>
      </c>
      <c r="B474" s="4" t="s">
        <v>177</v>
      </c>
      <c r="C474" s="22" t="s">
        <v>222</v>
      </c>
      <c r="D474" s="4"/>
      <c r="E474"/>
      <c r="I474" s="5">
        <v>35</v>
      </c>
      <c r="J474" s="7">
        <f t="shared" si="28"/>
        <v>35</v>
      </c>
      <c r="T474" s="7">
        <f t="shared" si="29"/>
        <v>0</v>
      </c>
      <c r="U474" s="7">
        <f t="shared" si="25"/>
        <v>21909.820000000007</v>
      </c>
    </row>
    <row r="475" spans="1:21" x14ac:dyDescent="0.3">
      <c r="A475" s="19">
        <v>46027</v>
      </c>
      <c r="B475" s="4" t="s">
        <v>207</v>
      </c>
      <c r="C475" s="22" t="s">
        <v>212</v>
      </c>
      <c r="D475" s="4">
        <v>15</v>
      </c>
      <c r="E475"/>
      <c r="J475" s="7">
        <f t="shared" si="28"/>
        <v>15</v>
      </c>
      <c r="T475" s="7">
        <f t="shared" si="29"/>
        <v>0</v>
      </c>
      <c r="U475" s="7">
        <f t="shared" si="25"/>
        <v>21924.820000000007</v>
      </c>
    </row>
    <row r="476" spans="1:21" ht="45" x14ac:dyDescent="0.3">
      <c r="A476" s="19">
        <v>46027</v>
      </c>
      <c r="B476" s="4" t="s">
        <v>177</v>
      </c>
      <c r="C476" s="22" t="s">
        <v>220</v>
      </c>
      <c r="D476" s="4"/>
      <c r="E476"/>
      <c r="I476" s="5">
        <v>35</v>
      </c>
      <c r="J476" s="7">
        <f t="shared" si="28"/>
        <v>35</v>
      </c>
      <c r="T476" s="7">
        <f t="shared" si="29"/>
        <v>0</v>
      </c>
      <c r="U476" s="7">
        <f t="shared" si="25"/>
        <v>21959.820000000007</v>
      </c>
    </row>
    <row r="477" spans="1:21" ht="45" x14ac:dyDescent="0.3">
      <c r="A477" s="19">
        <v>46027</v>
      </c>
      <c r="B477" s="4" t="s">
        <v>177</v>
      </c>
      <c r="C477" s="22" t="s">
        <v>219</v>
      </c>
      <c r="D477" s="4"/>
      <c r="E477"/>
      <c r="I477" s="5">
        <v>35</v>
      </c>
      <c r="J477" s="7">
        <f t="shared" si="28"/>
        <v>35</v>
      </c>
      <c r="T477" s="7">
        <f t="shared" si="29"/>
        <v>0</v>
      </c>
      <c r="U477" s="7">
        <f t="shared" si="25"/>
        <v>21994.820000000007</v>
      </c>
    </row>
    <row r="478" spans="1:21" ht="45" x14ac:dyDescent="0.3">
      <c r="A478" s="19">
        <v>46028</v>
      </c>
      <c r="B478" s="4" t="s">
        <v>177</v>
      </c>
      <c r="C478" s="22" t="s">
        <v>213</v>
      </c>
      <c r="D478" s="4">
        <v>15</v>
      </c>
      <c r="E478"/>
      <c r="J478" s="7">
        <f t="shared" si="28"/>
        <v>15</v>
      </c>
      <c r="T478" s="7">
        <f t="shared" si="29"/>
        <v>0</v>
      </c>
      <c r="U478" s="7">
        <f t="shared" si="25"/>
        <v>22009.820000000007</v>
      </c>
    </row>
    <row r="479" spans="1:21" ht="60" x14ac:dyDescent="0.3">
      <c r="A479" s="19">
        <v>46028</v>
      </c>
      <c r="B479" s="4" t="s">
        <v>177</v>
      </c>
      <c r="C479" s="22" t="s">
        <v>223</v>
      </c>
      <c r="D479" s="4"/>
      <c r="E479"/>
      <c r="I479" s="5">
        <v>35</v>
      </c>
      <c r="J479" s="7">
        <f t="shared" si="28"/>
        <v>35</v>
      </c>
      <c r="T479" s="7">
        <f t="shared" si="29"/>
        <v>0</v>
      </c>
      <c r="U479" s="7">
        <f t="shared" si="25"/>
        <v>22044.820000000007</v>
      </c>
    </row>
    <row r="480" spans="1:21" ht="60" x14ac:dyDescent="0.3">
      <c r="A480" s="19">
        <v>46028</v>
      </c>
      <c r="B480" s="4" t="s">
        <v>177</v>
      </c>
      <c r="C480" s="22" t="s">
        <v>224</v>
      </c>
      <c r="D480" s="4"/>
      <c r="E480"/>
      <c r="I480" s="5">
        <v>35</v>
      </c>
      <c r="J480" s="7">
        <f t="shared" si="28"/>
        <v>35</v>
      </c>
      <c r="T480" s="7">
        <f t="shared" si="29"/>
        <v>0</v>
      </c>
      <c r="U480" s="7">
        <f t="shared" si="25"/>
        <v>22079.820000000007</v>
      </c>
    </row>
    <row r="481" spans="1:21" ht="60" x14ac:dyDescent="0.3">
      <c r="A481" s="19">
        <v>46028</v>
      </c>
      <c r="B481" s="4" t="s">
        <v>177</v>
      </c>
      <c r="C481" s="22" t="s">
        <v>225</v>
      </c>
      <c r="D481" s="4"/>
      <c r="E481"/>
      <c r="I481" s="5">
        <v>35</v>
      </c>
      <c r="J481" s="7">
        <f t="shared" si="28"/>
        <v>35</v>
      </c>
      <c r="T481" s="7">
        <f t="shared" si="29"/>
        <v>0</v>
      </c>
      <c r="U481" s="7">
        <f t="shared" si="25"/>
        <v>22114.820000000007</v>
      </c>
    </row>
    <row r="482" spans="1:21" ht="45" x14ac:dyDescent="0.3">
      <c r="A482" s="19">
        <v>46029</v>
      </c>
      <c r="B482" s="4" t="s">
        <v>177</v>
      </c>
      <c r="C482" s="22" t="s">
        <v>226</v>
      </c>
      <c r="D482" s="4"/>
      <c r="E482"/>
      <c r="I482" s="5">
        <v>35</v>
      </c>
      <c r="J482" s="7">
        <f t="shared" si="28"/>
        <v>35</v>
      </c>
      <c r="T482" s="7">
        <f t="shared" si="29"/>
        <v>0</v>
      </c>
      <c r="U482" s="7">
        <f t="shared" si="25"/>
        <v>22149.820000000007</v>
      </c>
    </row>
    <row r="483" spans="1:21" ht="45" x14ac:dyDescent="0.3">
      <c r="A483" s="19">
        <v>46029</v>
      </c>
      <c r="B483" s="4" t="s">
        <v>177</v>
      </c>
      <c r="C483" s="22" t="s">
        <v>227</v>
      </c>
      <c r="D483" s="4"/>
      <c r="E483"/>
      <c r="I483" s="5">
        <v>35</v>
      </c>
      <c r="J483" s="7">
        <f t="shared" si="28"/>
        <v>35</v>
      </c>
      <c r="T483" s="7">
        <f t="shared" si="29"/>
        <v>0</v>
      </c>
      <c r="U483" s="7">
        <f t="shared" si="25"/>
        <v>22184.820000000007</v>
      </c>
    </row>
    <row r="484" spans="1:21" ht="45" x14ac:dyDescent="0.3">
      <c r="A484" s="19">
        <v>46030</v>
      </c>
      <c r="B484" s="4" t="s">
        <v>177</v>
      </c>
      <c r="C484" s="22" t="s">
        <v>215</v>
      </c>
      <c r="D484" s="4">
        <v>15</v>
      </c>
      <c r="E484"/>
      <c r="J484" s="7">
        <f t="shared" si="28"/>
        <v>15</v>
      </c>
      <c r="T484" s="7">
        <f t="shared" si="29"/>
        <v>0</v>
      </c>
      <c r="U484" s="7">
        <f t="shared" si="25"/>
        <v>22199.820000000007</v>
      </c>
    </row>
    <row r="485" spans="1:21" ht="45" x14ac:dyDescent="0.3">
      <c r="A485" s="19">
        <v>46030</v>
      </c>
      <c r="B485" s="4" t="s">
        <v>177</v>
      </c>
      <c r="C485" s="22" t="s">
        <v>214</v>
      </c>
      <c r="D485" s="4">
        <v>15</v>
      </c>
      <c r="E485"/>
      <c r="J485" s="7">
        <f t="shared" si="28"/>
        <v>15</v>
      </c>
      <c r="T485" s="7">
        <f t="shared" si="29"/>
        <v>0</v>
      </c>
      <c r="U485" s="7">
        <f t="shared" si="25"/>
        <v>22214.820000000007</v>
      </c>
    </row>
    <row r="486" spans="1:21" ht="45" x14ac:dyDescent="0.3">
      <c r="A486" s="19">
        <v>46030</v>
      </c>
      <c r="B486" s="4" t="s">
        <v>177</v>
      </c>
      <c r="C486" s="22" t="s">
        <v>228</v>
      </c>
      <c r="D486" s="4"/>
      <c r="E486"/>
      <c r="I486" s="5">
        <v>35</v>
      </c>
      <c r="J486" s="7">
        <f t="shared" si="28"/>
        <v>35</v>
      </c>
      <c r="T486" s="7">
        <f t="shared" si="29"/>
        <v>0</v>
      </c>
      <c r="U486" s="7">
        <f t="shared" si="25"/>
        <v>22249.820000000007</v>
      </c>
    </row>
    <row r="487" spans="1:21" ht="45" x14ac:dyDescent="0.3">
      <c r="A487" s="19">
        <v>46030</v>
      </c>
      <c r="B487" s="4" t="s">
        <v>177</v>
      </c>
      <c r="C487" s="22" t="s">
        <v>229</v>
      </c>
      <c r="D487" s="4"/>
      <c r="E487"/>
      <c r="I487" s="5">
        <v>70</v>
      </c>
      <c r="J487" s="7">
        <f t="shared" si="28"/>
        <v>70</v>
      </c>
      <c r="T487" s="7">
        <f t="shared" si="29"/>
        <v>0</v>
      </c>
      <c r="U487" s="7">
        <f t="shared" si="25"/>
        <v>22319.820000000007</v>
      </c>
    </row>
    <row r="488" spans="1:21" ht="45" x14ac:dyDescent="0.3">
      <c r="A488" s="19">
        <v>46031</v>
      </c>
      <c r="B488" s="4" t="s">
        <v>177</v>
      </c>
      <c r="C488" s="22" t="s">
        <v>217</v>
      </c>
      <c r="D488" s="4">
        <v>15</v>
      </c>
      <c r="E488"/>
      <c r="J488" s="7">
        <f t="shared" si="28"/>
        <v>15</v>
      </c>
      <c r="T488" s="7">
        <f t="shared" si="29"/>
        <v>0</v>
      </c>
      <c r="U488" s="7">
        <f t="shared" si="25"/>
        <v>22334.820000000007</v>
      </c>
    </row>
    <row r="489" spans="1:21" ht="45" x14ac:dyDescent="0.3">
      <c r="A489" s="19">
        <v>46031</v>
      </c>
      <c r="B489" s="4" t="s">
        <v>177</v>
      </c>
      <c r="C489" s="22" t="s">
        <v>216</v>
      </c>
      <c r="D489" s="4">
        <v>15</v>
      </c>
      <c r="E489"/>
      <c r="J489" s="7">
        <f t="shared" si="28"/>
        <v>15</v>
      </c>
      <c r="T489" s="7">
        <f t="shared" si="29"/>
        <v>0</v>
      </c>
      <c r="U489" s="7">
        <f t="shared" si="25"/>
        <v>22349.820000000007</v>
      </c>
    </row>
    <row r="490" spans="1:21" ht="60" x14ac:dyDescent="0.3">
      <c r="A490" s="10">
        <v>46034</v>
      </c>
      <c r="B490" s="13" t="s">
        <v>230</v>
      </c>
      <c r="C490" s="22" t="s">
        <v>231</v>
      </c>
      <c r="J490" s="7">
        <f t="shared" ref="J490:J553" si="30">SUM(D490:I490)</f>
        <v>0</v>
      </c>
      <c r="R490" s="5">
        <v>380</v>
      </c>
      <c r="T490" s="7">
        <f t="shared" ref="T490:T553" si="31">SUM(L490:S490)</f>
        <v>380</v>
      </c>
      <c r="U490" s="7">
        <f t="shared" ref="U490:U553" si="32">U489+J490-T490</f>
        <v>21969.820000000007</v>
      </c>
    </row>
    <row r="491" spans="1:21" x14ac:dyDescent="0.3">
      <c r="A491" s="10">
        <v>46034</v>
      </c>
      <c r="B491" s="13" t="s">
        <v>207</v>
      </c>
      <c r="C491" s="22" t="s">
        <v>232</v>
      </c>
      <c r="D491" s="5">
        <v>15</v>
      </c>
      <c r="J491" s="7">
        <f t="shared" si="30"/>
        <v>15</v>
      </c>
      <c r="T491" s="7">
        <f t="shared" si="31"/>
        <v>0</v>
      </c>
      <c r="U491" s="7">
        <f t="shared" si="32"/>
        <v>21984.820000000007</v>
      </c>
    </row>
    <row r="492" spans="1:21" ht="45" x14ac:dyDescent="0.3">
      <c r="A492" s="10">
        <v>46034</v>
      </c>
      <c r="B492" s="4" t="s">
        <v>177</v>
      </c>
      <c r="C492" s="22" t="s">
        <v>234</v>
      </c>
      <c r="D492" s="5">
        <v>15</v>
      </c>
      <c r="J492" s="7">
        <f t="shared" si="30"/>
        <v>15</v>
      </c>
      <c r="T492" s="7">
        <f t="shared" si="31"/>
        <v>0</v>
      </c>
      <c r="U492" s="7">
        <f t="shared" si="32"/>
        <v>21999.820000000007</v>
      </c>
    </row>
    <row r="493" spans="1:21" ht="45" x14ac:dyDescent="0.3">
      <c r="A493" s="10">
        <v>46034</v>
      </c>
      <c r="B493" s="4" t="s">
        <v>177</v>
      </c>
      <c r="C493" s="22" t="s">
        <v>235</v>
      </c>
      <c r="D493" s="5">
        <v>15</v>
      </c>
      <c r="J493" s="7">
        <f t="shared" si="30"/>
        <v>15</v>
      </c>
      <c r="T493" s="7">
        <f t="shared" si="31"/>
        <v>0</v>
      </c>
      <c r="U493" s="7">
        <f t="shared" si="32"/>
        <v>22014.820000000007</v>
      </c>
    </row>
    <row r="494" spans="1:21" ht="45" x14ac:dyDescent="0.3">
      <c r="A494" s="10">
        <v>46034</v>
      </c>
      <c r="B494" s="4" t="s">
        <v>177</v>
      </c>
      <c r="C494" s="22" t="s">
        <v>236</v>
      </c>
      <c r="D494" s="5">
        <v>15</v>
      </c>
      <c r="J494" s="7">
        <f t="shared" si="30"/>
        <v>15</v>
      </c>
      <c r="T494" s="7">
        <f t="shared" si="31"/>
        <v>0</v>
      </c>
      <c r="U494" s="7">
        <f t="shared" si="32"/>
        <v>22029.820000000007</v>
      </c>
    </row>
    <row r="495" spans="1:21" ht="45" x14ac:dyDescent="0.3">
      <c r="A495" s="10">
        <v>46034</v>
      </c>
      <c r="B495" s="4" t="s">
        <v>177</v>
      </c>
      <c r="C495" s="22" t="s">
        <v>237</v>
      </c>
      <c r="I495" s="5">
        <v>35</v>
      </c>
      <c r="J495" s="7">
        <f t="shared" si="30"/>
        <v>35</v>
      </c>
      <c r="T495" s="7">
        <f t="shared" si="31"/>
        <v>0</v>
      </c>
      <c r="U495" s="7">
        <f t="shared" si="32"/>
        <v>22064.820000000007</v>
      </c>
    </row>
    <row r="496" spans="1:21" ht="60" x14ac:dyDescent="0.3">
      <c r="A496" s="10">
        <v>46034</v>
      </c>
      <c r="B496" s="4" t="s">
        <v>177</v>
      </c>
      <c r="C496" s="22" t="s">
        <v>238</v>
      </c>
      <c r="I496" s="5">
        <v>35</v>
      </c>
      <c r="J496" s="7">
        <f t="shared" si="30"/>
        <v>35</v>
      </c>
      <c r="T496" s="7">
        <f t="shared" si="31"/>
        <v>0</v>
      </c>
      <c r="U496" s="7">
        <f t="shared" si="32"/>
        <v>22099.820000000007</v>
      </c>
    </row>
    <row r="497" spans="1:21" ht="45" x14ac:dyDescent="0.3">
      <c r="A497" s="10">
        <v>46035</v>
      </c>
      <c r="B497" s="4" t="s">
        <v>177</v>
      </c>
      <c r="C497" s="22" t="s">
        <v>239</v>
      </c>
      <c r="I497" s="5">
        <v>35</v>
      </c>
      <c r="J497" s="7">
        <f t="shared" si="30"/>
        <v>35</v>
      </c>
      <c r="T497" s="7">
        <f t="shared" si="31"/>
        <v>0</v>
      </c>
      <c r="U497" s="7">
        <f t="shared" si="32"/>
        <v>22134.820000000007</v>
      </c>
    </row>
    <row r="498" spans="1:21" ht="45" x14ac:dyDescent="0.3">
      <c r="A498" s="10">
        <v>46035</v>
      </c>
      <c r="B498" s="4" t="s">
        <v>177</v>
      </c>
      <c r="C498" s="22" t="s">
        <v>240</v>
      </c>
      <c r="I498" s="5">
        <v>95</v>
      </c>
      <c r="J498" s="7">
        <f t="shared" si="30"/>
        <v>95</v>
      </c>
      <c r="T498" s="7">
        <f t="shared" si="31"/>
        <v>0</v>
      </c>
      <c r="U498" s="7">
        <f t="shared" si="32"/>
        <v>22229.820000000007</v>
      </c>
    </row>
    <row r="499" spans="1:21" ht="60" x14ac:dyDescent="0.3">
      <c r="A499" s="10">
        <v>46035</v>
      </c>
      <c r="B499" s="4" t="s">
        <v>177</v>
      </c>
      <c r="C499" s="22" t="s">
        <v>241</v>
      </c>
      <c r="I499" s="5">
        <v>55</v>
      </c>
      <c r="J499" s="7">
        <f t="shared" si="30"/>
        <v>55</v>
      </c>
      <c r="T499" s="7">
        <f t="shared" si="31"/>
        <v>0</v>
      </c>
      <c r="U499" s="7">
        <f t="shared" si="32"/>
        <v>22284.820000000007</v>
      </c>
    </row>
    <row r="500" spans="1:21" ht="60" x14ac:dyDescent="0.3">
      <c r="A500" s="10">
        <v>46036</v>
      </c>
      <c r="B500" s="4" t="s">
        <v>177</v>
      </c>
      <c r="C500" s="22" t="s">
        <v>233</v>
      </c>
      <c r="I500" s="5">
        <v>35</v>
      </c>
      <c r="J500" s="7">
        <f t="shared" si="30"/>
        <v>35</v>
      </c>
      <c r="T500" s="7">
        <f t="shared" si="31"/>
        <v>0</v>
      </c>
      <c r="U500" s="7">
        <f t="shared" si="32"/>
        <v>22319.820000000007</v>
      </c>
    </row>
    <row r="501" spans="1:21" ht="45" x14ac:dyDescent="0.3">
      <c r="A501" s="10">
        <v>46036</v>
      </c>
      <c r="B501" s="4" t="s">
        <v>177</v>
      </c>
      <c r="C501" s="22" t="s">
        <v>242</v>
      </c>
      <c r="I501" s="5">
        <v>35</v>
      </c>
      <c r="J501" s="7">
        <f t="shared" si="30"/>
        <v>35</v>
      </c>
      <c r="T501" s="7">
        <f t="shared" si="31"/>
        <v>0</v>
      </c>
      <c r="U501" s="7">
        <f t="shared" si="32"/>
        <v>22354.820000000007</v>
      </c>
    </row>
    <row r="502" spans="1:21" ht="45" x14ac:dyDescent="0.3">
      <c r="A502" s="10">
        <v>46036</v>
      </c>
      <c r="B502" s="4" t="s">
        <v>177</v>
      </c>
      <c r="C502" s="22" t="s">
        <v>243</v>
      </c>
      <c r="I502" s="5">
        <v>70</v>
      </c>
      <c r="J502" s="7">
        <f t="shared" si="30"/>
        <v>70</v>
      </c>
      <c r="T502" s="7">
        <f t="shared" si="31"/>
        <v>0</v>
      </c>
      <c r="U502" s="7">
        <f t="shared" si="32"/>
        <v>22424.820000000007</v>
      </c>
    </row>
    <row r="503" spans="1:21" x14ac:dyDescent="0.3">
      <c r="A503" s="10">
        <v>46037</v>
      </c>
      <c r="B503" s="13" t="s">
        <v>207</v>
      </c>
      <c r="C503" s="22" t="s">
        <v>244</v>
      </c>
      <c r="D503" s="5">
        <v>15</v>
      </c>
      <c r="J503" s="7">
        <f t="shared" si="30"/>
        <v>15</v>
      </c>
      <c r="T503" s="7">
        <f t="shared" si="31"/>
        <v>0</v>
      </c>
      <c r="U503" s="7">
        <f t="shared" si="32"/>
        <v>22439.820000000007</v>
      </c>
    </row>
    <row r="504" spans="1:21" ht="45" x14ac:dyDescent="0.3">
      <c r="A504" s="10">
        <v>46037</v>
      </c>
      <c r="B504" s="13" t="s">
        <v>177</v>
      </c>
      <c r="C504" s="22" t="s">
        <v>245</v>
      </c>
      <c r="D504" s="5">
        <v>15</v>
      </c>
      <c r="J504" s="7">
        <f t="shared" si="30"/>
        <v>15</v>
      </c>
      <c r="T504" s="7">
        <f t="shared" si="31"/>
        <v>0</v>
      </c>
      <c r="U504" s="7">
        <f t="shared" si="32"/>
        <v>22454.820000000007</v>
      </c>
    </row>
    <row r="505" spans="1:21" ht="45" x14ac:dyDescent="0.3">
      <c r="A505" s="10">
        <v>46037</v>
      </c>
      <c r="B505" s="13" t="s">
        <v>177</v>
      </c>
      <c r="C505" s="22" t="s">
        <v>246</v>
      </c>
      <c r="I505" s="5">
        <v>70</v>
      </c>
      <c r="J505" s="7">
        <f t="shared" si="30"/>
        <v>70</v>
      </c>
      <c r="T505" s="7">
        <f t="shared" si="31"/>
        <v>0</v>
      </c>
      <c r="U505" s="7">
        <f t="shared" si="32"/>
        <v>22524.820000000007</v>
      </c>
    </row>
    <row r="506" spans="1:21" x14ac:dyDescent="0.3">
      <c r="A506" s="10">
        <v>46038</v>
      </c>
      <c r="B506" s="13" t="s">
        <v>248</v>
      </c>
      <c r="C506" s="22" t="s">
        <v>247</v>
      </c>
      <c r="J506" s="7">
        <f t="shared" si="30"/>
        <v>0</v>
      </c>
      <c r="N506" s="5">
        <v>63.37</v>
      </c>
      <c r="T506" s="7">
        <f t="shared" si="31"/>
        <v>63.37</v>
      </c>
      <c r="U506" s="7">
        <f t="shared" si="32"/>
        <v>22461.450000000008</v>
      </c>
    </row>
    <row r="507" spans="1:21" x14ac:dyDescent="0.3">
      <c r="A507" s="10">
        <v>46038</v>
      </c>
      <c r="B507" s="13" t="s">
        <v>207</v>
      </c>
      <c r="C507" s="22" t="s">
        <v>249</v>
      </c>
      <c r="D507" s="5">
        <v>15</v>
      </c>
      <c r="J507" s="7">
        <f t="shared" si="30"/>
        <v>15</v>
      </c>
      <c r="T507" s="7">
        <f t="shared" si="31"/>
        <v>0</v>
      </c>
      <c r="U507" s="7">
        <f t="shared" si="32"/>
        <v>22476.450000000008</v>
      </c>
    </row>
    <row r="508" spans="1:21" ht="45" x14ac:dyDescent="0.3">
      <c r="A508" s="10">
        <v>46038</v>
      </c>
      <c r="B508" s="4" t="s">
        <v>177</v>
      </c>
      <c r="C508" s="22" t="s">
        <v>250</v>
      </c>
      <c r="I508" s="5">
        <v>105</v>
      </c>
      <c r="J508" s="7">
        <f t="shared" si="30"/>
        <v>105</v>
      </c>
      <c r="T508" s="7">
        <f t="shared" si="31"/>
        <v>0</v>
      </c>
      <c r="U508" s="7">
        <f t="shared" si="32"/>
        <v>22581.450000000008</v>
      </c>
    </row>
    <row r="509" spans="1:21" ht="45" x14ac:dyDescent="0.3">
      <c r="A509" s="10">
        <v>46041</v>
      </c>
      <c r="B509" s="4" t="s">
        <v>177</v>
      </c>
      <c r="C509" s="22" t="s">
        <v>251</v>
      </c>
      <c r="D509" s="5">
        <v>15</v>
      </c>
      <c r="J509" s="7">
        <f t="shared" si="30"/>
        <v>15</v>
      </c>
      <c r="T509" s="7">
        <f t="shared" si="31"/>
        <v>0</v>
      </c>
      <c r="U509" s="7">
        <f t="shared" si="32"/>
        <v>22596.450000000008</v>
      </c>
    </row>
    <row r="510" spans="1:21" ht="45" x14ac:dyDescent="0.3">
      <c r="A510" s="10">
        <v>46042</v>
      </c>
      <c r="B510" s="4" t="s">
        <v>177</v>
      </c>
      <c r="C510" s="22" t="s">
        <v>252</v>
      </c>
      <c r="D510" s="5">
        <v>15</v>
      </c>
      <c r="J510" s="7">
        <f t="shared" si="30"/>
        <v>15</v>
      </c>
      <c r="T510" s="7">
        <f t="shared" si="31"/>
        <v>0</v>
      </c>
      <c r="U510" s="7">
        <f t="shared" si="32"/>
        <v>22611.450000000008</v>
      </c>
    </row>
    <row r="511" spans="1:21" ht="45" x14ac:dyDescent="0.3">
      <c r="A511" s="10">
        <v>46043</v>
      </c>
      <c r="B511" s="4" t="s">
        <v>177</v>
      </c>
      <c r="C511" s="22" t="s">
        <v>253</v>
      </c>
      <c r="D511" s="5">
        <v>15</v>
      </c>
      <c r="J511" s="7">
        <f t="shared" si="30"/>
        <v>15</v>
      </c>
      <c r="T511" s="7">
        <f t="shared" si="31"/>
        <v>0</v>
      </c>
      <c r="U511" s="7">
        <f t="shared" si="32"/>
        <v>22626.450000000008</v>
      </c>
    </row>
    <row r="512" spans="1:21" ht="45" x14ac:dyDescent="0.3">
      <c r="A512" s="10">
        <v>46043</v>
      </c>
      <c r="B512" s="4" t="s">
        <v>177</v>
      </c>
      <c r="C512" s="22" t="s">
        <v>254</v>
      </c>
      <c r="D512" s="5">
        <v>15</v>
      </c>
      <c r="J512" s="7">
        <f t="shared" si="30"/>
        <v>15</v>
      </c>
      <c r="T512" s="7">
        <f t="shared" si="31"/>
        <v>0</v>
      </c>
      <c r="U512" s="7">
        <f t="shared" si="32"/>
        <v>22641.450000000008</v>
      </c>
    </row>
    <row r="513" spans="1:21" ht="45" x14ac:dyDescent="0.3">
      <c r="A513" s="10">
        <v>46043</v>
      </c>
      <c r="B513" s="4" t="s">
        <v>177</v>
      </c>
      <c r="C513" s="22" t="s">
        <v>255</v>
      </c>
      <c r="D513" s="5">
        <v>15</v>
      </c>
      <c r="J513" s="7">
        <f t="shared" si="30"/>
        <v>15</v>
      </c>
      <c r="T513" s="7">
        <f t="shared" si="31"/>
        <v>0</v>
      </c>
      <c r="U513" s="7">
        <f t="shared" si="32"/>
        <v>22656.450000000008</v>
      </c>
    </row>
    <row r="514" spans="1:21" ht="45" x14ac:dyDescent="0.3">
      <c r="A514" s="10">
        <v>46043</v>
      </c>
      <c r="B514" s="4" t="s">
        <v>177</v>
      </c>
      <c r="C514" s="22" t="s">
        <v>256</v>
      </c>
      <c r="D514" s="5">
        <v>15</v>
      </c>
      <c r="J514" s="7">
        <f t="shared" si="30"/>
        <v>15</v>
      </c>
      <c r="T514" s="7">
        <f t="shared" si="31"/>
        <v>0</v>
      </c>
      <c r="U514" s="7">
        <f t="shared" si="32"/>
        <v>22671.450000000008</v>
      </c>
    </row>
    <row r="515" spans="1:21" ht="39.75" x14ac:dyDescent="0.3">
      <c r="A515" s="34">
        <v>46044</v>
      </c>
      <c r="B515" t="s">
        <v>177</v>
      </c>
      <c r="C515" s="33" t="s">
        <v>257</v>
      </c>
      <c r="D515">
        <v>15</v>
      </c>
      <c r="E515"/>
      <c r="J515" s="7">
        <f t="shared" si="30"/>
        <v>15</v>
      </c>
      <c r="T515" s="7">
        <f t="shared" si="31"/>
        <v>0</v>
      </c>
      <c r="U515" s="7">
        <f t="shared" si="32"/>
        <v>22686.450000000008</v>
      </c>
    </row>
    <row r="516" spans="1:21" ht="52.5" x14ac:dyDescent="0.3">
      <c r="A516" s="34">
        <v>46045</v>
      </c>
      <c r="B516" t="s">
        <v>177</v>
      </c>
      <c r="C516" s="33" t="s">
        <v>258</v>
      </c>
      <c r="D516"/>
      <c r="E516"/>
      <c r="I516" s="5">
        <v>65</v>
      </c>
      <c r="J516" s="7">
        <f t="shared" si="30"/>
        <v>65</v>
      </c>
      <c r="T516" s="7">
        <f t="shared" si="31"/>
        <v>0</v>
      </c>
      <c r="U516" s="7">
        <f t="shared" si="32"/>
        <v>22751.450000000008</v>
      </c>
    </row>
    <row r="517" spans="1:21" ht="39.75" x14ac:dyDescent="0.3">
      <c r="A517" s="34">
        <v>46045</v>
      </c>
      <c r="B517" t="s">
        <v>177</v>
      </c>
      <c r="C517" s="33" t="s">
        <v>259</v>
      </c>
      <c r="D517"/>
      <c r="E517"/>
      <c r="I517" s="5">
        <v>30</v>
      </c>
      <c r="J517" s="7">
        <f t="shared" si="30"/>
        <v>30</v>
      </c>
      <c r="T517" s="7">
        <f t="shared" si="31"/>
        <v>0</v>
      </c>
      <c r="U517" s="7">
        <f t="shared" si="32"/>
        <v>22781.450000000008</v>
      </c>
    </row>
    <row r="518" spans="1:21" ht="39.75" x14ac:dyDescent="0.3">
      <c r="A518" s="34">
        <v>46048</v>
      </c>
      <c r="B518" t="s">
        <v>177</v>
      </c>
      <c r="C518" s="33" t="s">
        <v>260</v>
      </c>
      <c r="D518">
        <v>15</v>
      </c>
      <c r="E518"/>
      <c r="J518" s="7">
        <f t="shared" si="30"/>
        <v>15</v>
      </c>
      <c r="T518" s="7">
        <f t="shared" si="31"/>
        <v>0</v>
      </c>
      <c r="U518" s="7">
        <f t="shared" si="32"/>
        <v>22796.450000000008</v>
      </c>
    </row>
    <row r="519" spans="1:21" ht="39.75" x14ac:dyDescent="0.3">
      <c r="A519" s="34">
        <v>46048</v>
      </c>
      <c r="B519" t="s">
        <v>177</v>
      </c>
      <c r="C519" s="33" t="s">
        <v>261</v>
      </c>
      <c r="D519">
        <v>15</v>
      </c>
      <c r="E519"/>
      <c r="J519" s="7">
        <f t="shared" si="30"/>
        <v>15</v>
      </c>
      <c r="T519" s="7">
        <f t="shared" si="31"/>
        <v>0</v>
      </c>
      <c r="U519" s="7">
        <f t="shared" si="32"/>
        <v>22811.450000000008</v>
      </c>
    </row>
    <row r="520" spans="1:21" ht="39.75" x14ac:dyDescent="0.3">
      <c r="A520" s="34">
        <v>46049</v>
      </c>
      <c r="B520" t="s">
        <v>177</v>
      </c>
      <c r="C520" s="33" t="s">
        <v>262</v>
      </c>
      <c r="D520">
        <v>15</v>
      </c>
      <c r="E520"/>
      <c r="J520" s="7">
        <f t="shared" si="30"/>
        <v>15</v>
      </c>
      <c r="T520" s="7">
        <f t="shared" si="31"/>
        <v>0</v>
      </c>
      <c r="U520" s="7">
        <f t="shared" si="32"/>
        <v>22826.450000000008</v>
      </c>
    </row>
    <row r="521" spans="1:21" ht="52.5" x14ac:dyDescent="0.3">
      <c r="A521" s="34">
        <v>46049</v>
      </c>
      <c r="B521" t="s">
        <v>177</v>
      </c>
      <c r="C521" s="33" t="s">
        <v>263</v>
      </c>
      <c r="D521">
        <v>15</v>
      </c>
      <c r="E521"/>
      <c r="J521" s="7">
        <f t="shared" si="30"/>
        <v>15</v>
      </c>
      <c r="T521" s="7">
        <f t="shared" si="31"/>
        <v>0</v>
      </c>
      <c r="U521" s="7">
        <f t="shared" si="32"/>
        <v>22841.450000000008</v>
      </c>
    </row>
    <row r="522" spans="1:21" ht="39.75" x14ac:dyDescent="0.3">
      <c r="A522" s="34">
        <v>46051</v>
      </c>
      <c r="B522" t="s">
        <v>177</v>
      </c>
      <c r="C522" s="33" t="s">
        <v>264</v>
      </c>
      <c r="D522">
        <v>15</v>
      </c>
      <c r="E522"/>
      <c r="J522" s="7">
        <f t="shared" si="30"/>
        <v>15</v>
      </c>
      <c r="T522" s="7">
        <f t="shared" si="31"/>
        <v>0</v>
      </c>
      <c r="U522" s="7">
        <f t="shared" si="32"/>
        <v>22856.450000000008</v>
      </c>
    </row>
    <row r="523" spans="1:21" ht="39.75" x14ac:dyDescent="0.3">
      <c r="A523" s="34">
        <v>46052</v>
      </c>
      <c r="B523" t="s">
        <v>177</v>
      </c>
      <c r="C523" s="33" t="s">
        <v>265</v>
      </c>
      <c r="D523">
        <v>15</v>
      </c>
      <c r="E523"/>
      <c r="J523" s="7">
        <f t="shared" si="30"/>
        <v>15</v>
      </c>
      <c r="T523" s="7">
        <f t="shared" si="31"/>
        <v>0</v>
      </c>
      <c r="U523" s="7">
        <f t="shared" si="32"/>
        <v>22871.450000000008</v>
      </c>
    </row>
    <row r="524" spans="1:21" ht="39.75" x14ac:dyDescent="0.3">
      <c r="A524" s="34">
        <v>46052</v>
      </c>
      <c r="B524" t="s">
        <v>177</v>
      </c>
      <c r="C524" s="33" t="s">
        <v>266</v>
      </c>
      <c r="D524">
        <v>15</v>
      </c>
      <c r="E524"/>
      <c r="J524" s="7">
        <f t="shared" si="30"/>
        <v>15</v>
      </c>
      <c r="T524" s="7">
        <f t="shared" si="31"/>
        <v>0</v>
      </c>
      <c r="U524" s="7">
        <f t="shared" si="32"/>
        <v>22886.450000000008</v>
      </c>
    </row>
    <row r="525" spans="1:21" ht="39.75" x14ac:dyDescent="0.3">
      <c r="A525" s="34">
        <v>46055</v>
      </c>
      <c r="B525" t="s">
        <v>177</v>
      </c>
      <c r="C525" s="33" t="s">
        <v>267</v>
      </c>
      <c r="D525">
        <v>15</v>
      </c>
      <c r="E525"/>
      <c r="J525" s="7">
        <f t="shared" si="30"/>
        <v>15</v>
      </c>
      <c r="T525" s="7">
        <f t="shared" si="31"/>
        <v>0</v>
      </c>
      <c r="U525" s="7">
        <f t="shared" si="32"/>
        <v>22901.450000000008</v>
      </c>
    </row>
    <row r="526" spans="1:21" ht="39.75" x14ac:dyDescent="0.3">
      <c r="A526" s="34">
        <v>46055</v>
      </c>
      <c r="B526" t="s">
        <v>177</v>
      </c>
      <c r="C526" s="33" t="s">
        <v>268</v>
      </c>
      <c r="D526">
        <v>15</v>
      </c>
      <c r="E526"/>
      <c r="J526" s="7">
        <f t="shared" si="30"/>
        <v>15</v>
      </c>
      <c r="T526" s="7">
        <f t="shared" si="31"/>
        <v>0</v>
      </c>
      <c r="U526" s="7">
        <f t="shared" si="32"/>
        <v>22916.450000000008</v>
      </c>
    </row>
    <row r="527" spans="1:21" ht="39.75" x14ac:dyDescent="0.3">
      <c r="A527" s="34">
        <v>46055</v>
      </c>
      <c r="B527" t="s">
        <v>177</v>
      </c>
      <c r="C527" s="33" t="s">
        <v>269</v>
      </c>
      <c r="D527">
        <v>15</v>
      </c>
      <c r="E527"/>
      <c r="J527" s="7">
        <f t="shared" si="30"/>
        <v>15</v>
      </c>
      <c r="T527" s="7">
        <f t="shared" si="31"/>
        <v>0</v>
      </c>
      <c r="U527" s="7">
        <f t="shared" si="32"/>
        <v>22931.450000000008</v>
      </c>
    </row>
    <row r="528" spans="1:21" ht="39.75" x14ac:dyDescent="0.3">
      <c r="A528" s="34">
        <v>46055</v>
      </c>
      <c r="B528" t="s">
        <v>177</v>
      </c>
      <c r="C528" s="33" t="s">
        <v>270</v>
      </c>
      <c r="D528">
        <v>30</v>
      </c>
      <c r="E528"/>
      <c r="J528" s="7">
        <f t="shared" si="30"/>
        <v>30</v>
      </c>
      <c r="T528" s="7">
        <f t="shared" si="31"/>
        <v>0</v>
      </c>
      <c r="U528" s="7">
        <f t="shared" si="32"/>
        <v>22961.450000000008</v>
      </c>
    </row>
    <row r="529" spans="1:21" ht="52.5" x14ac:dyDescent="0.3">
      <c r="A529" s="34">
        <v>46055</v>
      </c>
      <c r="B529" t="s">
        <v>177</v>
      </c>
      <c r="C529" s="33" t="s">
        <v>271</v>
      </c>
      <c r="D529">
        <v>15</v>
      </c>
      <c r="E529"/>
      <c r="J529" s="7">
        <f t="shared" si="30"/>
        <v>15</v>
      </c>
      <c r="T529" s="7">
        <f t="shared" si="31"/>
        <v>0</v>
      </c>
      <c r="U529" s="7">
        <f t="shared" si="32"/>
        <v>22976.450000000008</v>
      </c>
    </row>
    <row r="530" spans="1:21" ht="52.5" x14ac:dyDescent="0.3">
      <c r="A530" s="34">
        <v>46055</v>
      </c>
      <c r="B530" t="s">
        <v>177</v>
      </c>
      <c r="C530" s="33" t="s">
        <v>272</v>
      </c>
      <c r="D530">
        <v>15</v>
      </c>
      <c r="E530"/>
      <c r="J530" s="7">
        <f t="shared" si="30"/>
        <v>15</v>
      </c>
      <c r="T530" s="7">
        <f t="shared" si="31"/>
        <v>0</v>
      </c>
      <c r="U530" s="7">
        <f t="shared" si="32"/>
        <v>22991.450000000008</v>
      </c>
    </row>
    <row r="531" spans="1:21" ht="39.75" x14ac:dyDescent="0.3">
      <c r="A531" s="34">
        <v>46055</v>
      </c>
      <c r="B531" t="s">
        <v>177</v>
      </c>
      <c r="C531" s="33" t="s">
        <v>273</v>
      </c>
      <c r="D531">
        <v>15</v>
      </c>
      <c r="E531"/>
      <c r="J531" s="7">
        <f t="shared" si="30"/>
        <v>15</v>
      </c>
      <c r="T531" s="7">
        <f t="shared" si="31"/>
        <v>0</v>
      </c>
      <c r="U531" s="7">
        <f t="shared" si="32"/>
        <v>23006.450000000008</v>
      </c>
    </row>
    <row r="532" spans="1:21" ht="39.75" x14ac:dyDescent="0.3">
      <c r="A532" s="34">
        <v>46055</v>
      </c>
      <c r="B532" t="s">
        <v>177</v>
      </c>
      <c r="C532" s="33" t="s">
        <v>274</v>
      </c>
      <c r="D532">
        <v>15</v>
      </c>
      <c r="E532"/>
      <c r="J532" s="7">
        <f t="shared" si="30"/>
        <v>15</v>
      </c>
      <c r="T532" s="7">
        <f t="shared" si="31"/>
        <v>0</v>
      </c>
      <c r="U532" s="7">
        <f t="shared" si="32"/>
        <v>23021.450000000008</v>
      </c>
    </row>
    <row r="533" spans="1:21" ht="39.75" x14ac:dyDescent="0.3">
      <c r="A533" s="34">
        <v>46055</v>
      </c>
      <c r="B533" t="s">
        <v>177</v>
      </c>
      <c r="C533" s="33" t="s">
        <v>275</v>
      </c>
      <c r="D533">
        <v>15</v>
      </c>
      <c r="E533"/>
      <c r="J533" s="7">
        <f t="shared" si="30"/>
        <v>15</v>
      </c>
      <c r="T533" s="7">
        <f t="shared" si="31"/>
        <v>0</v>
      </c>
      <c r="U533" s="7">
        <f t="shared" si="32"/>
        <v>23036.450000000008</v>
      </c>
    </row>
    <row r="534" spans="1:21" ht="39.75" x14ac:dyDescent="0.3">
      <c r="A534" s="34">
        <v>46055</v>
      </c>
      <c r="B534" t="s">
        <v>177</v>
      </c>
      <c r="C534" s="33" t="s">
        <v>276</v>
      </c>
      <c r="D534">
        <v>15</v>
      </c>
      <c r="E534"/>
      <c r="J534" s="7">
        <f t="shared" si="30"/>
        <v>15</v>
      </c>
      <c r="T534" s="7">
        <f t="shared" si="31"/>
        <v>0</v>
      </c>
      <c r="U534" s="7">
        <f t="shared" si="32"/>
        <v>23051.450000000008</v>
      </c>
    </row>
    <row r="535" spans="1:21" ht="39.75" x14ac:dyDescent="0.3">
      <c r="A535" s="34">
        <v>46055</v>
      </c>
      <c r="B535" t="s">
        <v>177</v>
      </c>
      <c r="C535" s="33" t="s">
        <v>277</v>
      </c>
      <c r="D535">
        <v>15</v>
      </c>
      <c r="E535"/>
      <c r="J535" s="7">
        <f t="shared" si="30"/>
        <v>15</v>
      </c>
      <c r="T535" s="7">
        <f t="shared" si="31"/>
        <v>0</v>
      </c>
      <c r="U535" s="7">
        <f t="shared" si="32"/>
        <v>23066.450000000008</v>
      </c>
    </row>
    <row r="536" spans="1:21" ht="39.75" x14ac:dyDescent="0.3">
      <c r="A536" s="34">
        <v>46055</v>
      </c>
      <c r="B536" t="s">
        <v>177</v>
      </c>
      <c r="C536" s="33" t="s">
        <v>278</v>
      </c>
      <c r="D536">
        <v>15</v>
      </c>
      <c r="E536"/>
      <c r="J536" s="7">
        <f t="shared" si="30"/>
        <v>15</v>
      </c>
      <c r="T536" s="7">
        <f t="shared" si="31"/>
        <v>0</v>
      </c>
      <c r="U536" s="7">
        <f t="shared" si="32"/>
        <v>23081.450000000008</v>
      </c>
    </row>
    <row r="537" spans="1:21" ht="39.75" x14ac:dyDescent="0.3">
      <c r="A537" s="34">
        <v>46055</v>
      </c>
      <c r="B537" t="s">
        <v>177</v>
      </c>
      <c r="C537" s="33" t="s">
        <v>279</v>
      </c>
      <c r="D537">
        <v>15</v>
      </c>
      <c r="E537"/>
      <c r="J537" s="7">
        <f t="shared" si="30"/>
        <v>15</v>
      </c>
      <c r="T537" s="7">
        <f t="shared" si="31"/>
        <v>0</v>
      </c>
      <c r="U537" s="7">
        <f t="shared" si="32"/>
        <v>23096.450000000008</v>
      </c>
    </row>
    <row r="538" spans="1:21" ht="39.75" x14ac:dyDescent="0.3">
      <c r="A538" s="34">
        <v>46055</v>
      </c>
      <c r="B538" t="s">
        <v>177</v>
      </c>
      <c r="C538" s="33" t="s">
        <v>280</v>
      </c>
      <c r="D538">
        <v>15</v>
      </c>
      <c r="E538"/>
      <c r="J538" s="7">
        <f t="shared" si="30"/>
        <v>15</v>
      </c>
      <c r="T538" s="7">
        <f t="shared" si="31"/>
        <v>0</v>
      </c>
      <c r="U538" s="7">
        <f t="shared" si="32"/>
        <v>23111.450000000008</v>
      </c>
    </row>
    <row r="539" spans="1:21" x14ac:dyDescent="0.3">
      <c r="A539" s="34">
        <v>46055</v>
      </c>
      <c r="B539" t="s">
        <v>207</v>
      </c>
      <c r="C539" s="33" t="s">
        <v>281</v>
      </c>
      <c r="D539">
        <v>15</v>
      </c>
      <c r="E539"/>
      <c r="J539" s="7">
        <f t="shared" si="30"/>
        <v>15</v>
      </c>
      <c r="T539" s="7">
        <f t="shared" si="31"/>
        <v>0</v>
      </c>
      <c r="U539" s="7">
        <f t="shared" si="32"/>
        <v>23126.450000000008</v>
      </c>
    </row>
    <row r="540" spans="1:21" x14ac:dyDescent="0.3">
      <c r="A540" s="34">
        <v>46055</v>
      </c>
      <c r="B540" t="s">
        <v>207</v>
      </c>
      <c r="C540" s="33" t="s">
        <v>208</v>
      </c>
      <c r="D540">
        <v>15</v>
      </c>
      <c r="E540"/>
      <c r="J540" s="7">
        <f t="shared" si="30"/>
        <v>15</v>
      </c>
      <c r="T540" s="7">
        <f t="shared" si="31"/>
        <v>0</v>
      </c>
      <c r="U540" s="7">
        <f t="shared" si="32"/>
        <v>23141.450000000008</v>
      </c>
    </row>
    <row r="541" spans="1:21" ht="27" x14ac:dyDescent="0.3">
      <c r="A541" s="34">
        <v>46055</v>
      </c>
      <c r="B541" t="s">
        <v>207</v>
      </c>
      <c r="C541" s="33" t="s">
        <v>209</v>
      </c>
      <c r="D541">
        <v>15</v>
      </c>
      <c r="E541"/>
      <c r="J541" s="7">
        <f t="shared" si="30"/>
        <v>15</v>
      </c>
      <c r="T541" s="7">
        <f t="shared" si="31"/>
        <v>0</v>
      </c>
      <c r="U541" s="7">
        <f t="shared" si="32"/>
        <v>23156.450000000008</v>
      </c>
    </row>
    <row r="542" spans="1:21" x14ac:dyDescent="0.3">
      <c r="A542" s="34">
        <v>46055</v>
      </c>
      <c r="B542" t="s">
        <v>207</v>
      </c>
      <c r="C542" s="33" t="s">
        <v>210</v>
      </c>
      <c r="D542">
        <v>15</v>
      </c>
      <c r="E542"/>
      <c r="J542" s="7">
        <f t="shared" si="30"/>
        <v>15</v>
      </c>
      <c r="T542" s="7">
        <f t="shared" si="31"/>
        <v>0</v>
      </c>
      <c r="U542" s="7">
        <f t="shared" si="32"/>
        <v>23171.450000000008</v>
      </c>
    </row>
    <row r="543" spans="1:21" x14ac:dyDescent="0.3">
      <c r="A543" s="34">
        <v>46055</v>
      </c>
      <c r="B543" t="s">
        <v>207</v>
      </c>
      <c r="C543" s="33" t="s">
        <v>211</v>
      </c>
      <c r="D543">
        <v>15</v>
      </c>
      <c r="E543"/>
      <c r="J543" s="7">
        <f t="shared" si="30"/>
        <v>15</v>
      </c>
      <c r="T543" s="7">
        <f t="shared" si="31"/>
        <v>0</v>
      </c>
      <c r="U543" s="7">
        <f t="shared" si="32"/>
        <v>23186.450000000008</v>
      </c>
    </row>
    <row r="544" spans="1:21" ht="52.5" x14ac:dyDescent="0.3">
      <c r="A544" s="34">
        <v>46055</v>
      </c>
      <c r="B544" t="s">
        <v>177</v>
      </c>
      <c r="C544" s="33" t="s">
        <v>282</v>
      </c>
      <c r="D544">
        <v>15</v>
      </c>
      <c r="E544"/>
      <c r="J544" s="7">
        <f t="shared" si="30"/>
        <v>15</v>
      </c>
      <c r="T544" s="7">
        <f t="shared" si="31"/>
        <v>0</v>
      </c>
      <c r="U544" s="7">
        <f t="shared" si="32"/>
        <v>23201.450000000008</v>
      </c>
    </row>
    <row r="545" spans="1:21" ht="52.5" x14ac:dyDescent="0.3">
      <c r="A545" s="34">
        <v>46055</v>
      </c>
      <c r="B545" t="s">
        <v>177</v>
      </c>
      <c r="C545" s="33" t="s">
        <v>283</v>
      </c>
      <c r="D545">
        <v>15</v>
      </c>
      <c r="E545"/>
      <c r="J545" s="7">
        <f t="shared" si="30"/>
        <v>15</v>
      </c>
      <c r="T545" s="7">
        <f t="shared" si="31"/>
        <v>0</v>
      </c>
      <c r="U545" s="7">
        <f t="shared" si="32"/>
        <v>23216.450000000008</v>
      </c>
    </row>
    <row r="546" spans="1:21" ht="39.75" x14ac:dyDescent="0.3">
      <c r="A546" s="34">
        <v>46055</v>
      </c>
      <c r="B546" t="s">
        <v>177</v>
      </c>
      <c r="C546" s="33" t="s">
        <v>284</v>
      </c>
      <c r="D546">
        <v>30</v>
      </c>
      <c r="E546"/>
      <c r="J546" s="7">
        <f t="shared" si="30"/>
        <v>30</v>
      </c>
      <c r="T546" s="7">
        <f t="shared" si="31"/>
        <v>0</v>
      </c>
      <c r="U546" s="7">
        <f t="shared" si="32"/>
        <v>23246.450000000008</v>
      </c>
    </row>
    <row r="547" spans="1:21" ht="27" x14ac:dyDescent="0.3">
      <c r="A547" s="34">
        <v>46056</v>
      </c>
      <c r="B547" t="s">
        <v>184</v>
      </c>
      <c r="C547" s="33" t="s">
        <v>285</v>
      </c>
      <c r="D547"/>
      <c r="E547"/>
      <c r="J547" s="7">
        <f t="shared" si="30"/>
        <v>0</v>
      </c>
      <c r="M547" s="5">
        <v>4.25</v>
      </c>
      <c r="T547" s="7">
        <f t="shared" si="31"/>
        <v>4.25</v>
      </c>
      <c r="U547" s="7">
        <f t="shared" si="32"/>
        <v>23242.200000000008</v>
      </c>
    </row>
    <row r="548" spans="1:21" x14ac:dyDescent="0.3">
      <c r="A548" s="34">
        <v>46057</v>
      </c>
      <c r="B548" t="s">
        <v>207</v>
      </c>
      <c r="C548" s="33" t="s">
        <v>212</v>
      </c>
      <c r="D548">
        <v>15</v>
      </c>
      <c r="E548"/>
      <c r="J548" s="7">
        <f t="shared" si="30"/>
        <v>15</v>
      </c>
      <c r="T548" s="7">
        <f t="shared" si="31"/>
        <v>0</v>
      </c>
      <c r="U548" s="7">
        <f t="shared" si="32"/>
        <v>23257.200000000008</v>
      </c>
    </row>
    <row r="549" spans="1:21" ht="39.75" x14ac:dyDescent="0.3">
      <c r="A549" s="34">
        <v>46062</v>
      </c>
      <c r="B549" t="s">
        <v>177</v>
      </c>
      <c r="C549" s="33" t="s">
        <v>286</v>
      </c>
      <c r="D549">
        <v>15</v>
      </c>
      <c r="E549"/>
      <c r="J549" s="7">
        <f t="shared" si="30"/>
        <v>15</v>
      </c>
      <c r="T549" s="7">
        <f t="shared" si="31"/>
        <v>0</v>
      </c>
      <c r="U549" s="7">
        <f t="shared" si="32"/>
        <v>23272.200000000008</v>
      </c>
    </row>
    <row r="550" spans="1:21" ht="39.75" x14ac:dyDescent="0.3">
      <c r="A550" s="34">
        <v>46062</v>
      </c>
      <c r="B550" t="s">
        <v>177</v>
      </c>
      <c r="C550" s="33" t="s">
        <v>287</v>
      </c>
      <c r="D550">
        <v>15</v>
      </c>
      <c r="E550"/>
      <c r="J550" s="7">
        <f t="shared" si="30"/>
        <v>15</v>
      </c>
      <c r="T550" s="7">
        <f t="shared" si="31"/>
        <v>0</v>
      </c>
      <c r="U550" s="7">
        <f t="shared" si="32"/>
        <v>23287.200000000008</v>
      </c>
    </row>
    <row r="551" spans="1:21" ht="39.75" x14ac:dyDescent="0.3">
      <c r="A551" s="34">
        <v>46062</v>
      </c>
      <c r="B551" t="s">
        <v>177</v>
      </c>
      <c r="C551" s="33" t="s">
        <v>288</v>
      </c>
      <c r="D551">
        <v>15</v>
      </c>
      <c r="E551"/>
      <c r="J551" s="7">
        <f t="shared" si="30"/>
        <v>15</v>
      </c>
      <c r="T551" s="7">
        <f t="shared" si="31"/>
        <v>0</v>
      </c>
      <c r="U551" s="7">
        <f t="shared" si="32"/>
        <v>23302.200000000008</v>
      </c>
    </row>
    <row r="552" spans="1:21" ht="52.5" x14ac:dyDescent="0.3">
      <c r="A552" s="34">
        <v>46062</v>
      </c>
      <c r="B552" t="s">
        <v>177</v>
      </c>
      <c r="C552" s="33" t="s">
        <v>289</v>
      </c>
      <c r="D552">
        <v>15</v>
      </c>
      <c r="E552"/>
      <c r="J552" s="7">
        <f t="shared" si="30"/>
        <v>15</v>
      </c>
      <c r="T552" s="7">
        <f t="shared" si="31"/>
        <v>0</v>
      </c>
      <c r="U552" s="7">
        <f t="shared" si="32"/>
        <v>23317.200000000008</v>
      </c>
    </row>
    <row r="553" spans="1:21" ht="39.75" x14ac:dyDescent="0.3">
      <c r="A553" s="34">
        <v>46062</v>
      </c>
      <c r="B553" t="s">
        <v>177</v>
      </c>
      <c r="C553" s="33" t="s">
        <v>290</v>
      </c>
      <c r="D553">
        <v>15</v>
      </c>
      <c r="E553"/>
      <c r="J553" s="7">
        <f t="shared" si="30"/>
        <v>15</v>
      </c>
      <c r="T553" s="7">
        <f t="shared" si="31"/>
        <v>0</v>
      </c>
      <c r="U553" s="7">
        <f t="shared" si="32"/>
        <v>23332.200000000008</v>
      </c>
    </row>
    <row r="554" spans="1:21" ht="39.75" x14ac:dyDescent="0.3">
      <c r="A554" s="34">
        <v>46064</v>
      </c>
      <c r="B554" t="s">
        <v>177</v>
      </c>
      <c r="C554" s="33" t="s">
        <v>291</v>
      </c>
      <c r="D554">
        <v>15</v>
      </c>
      <c r="E554"/>
      <c r="J554" s="7">
        <f t="shared" ref="J554:J615" si="33">SUM(D554:I554)</f>
        <v>15</v>
      </c>
      <c r="T554" s="7">
        <f t="shared" ref="T554:T615" si="34">SUM(L554:S554)</f>
        <v>0</v>
      </c>
      <c r="U554" s="7">
        <f t="shared" ref="U554:U617" si="35">U553+J554-T554</f>
        <v>23347.200000000008</v>
      </c>
    </row>
    <row r="555" spans="1:21" x14ac:dyDescent="0.3">
      <c r="A555" s="34">
        <v>46064</v>
      </c>
      <c r="B555" t="s">
        <v>207</v>
      </c>
      <c r="C555" s="33" t="s">
        <v>232</v>
      </c>
      <c r="D555">
        <v>15</v>
      </c>
      <c r="E555"/>
      <c r="J555" s="7">
        <f t="shared" si="33"/>
        <v>15</v>
      </c>
      <c r="T555" s="7">
        <f t="shared" si="34"/>
        <v>0</v>
      </c>
      <c r="U555" s="7">
        <f t="shared" si="35"/>
        <v>23362.200000000008</v>
      </c>
    </row>
    <row r="556" spans="1:21" ht="39.75" x14ac:dyDescent="0.3">
      <c r="A556" s="34">
        <v>46065</v>
      </c>
      <c r="B556" t="s">
        <v>177</v>
      </c>
      <c r="C556" s="33" t="s">
        <v>292</v>
      </c>
      <c r="D556">
        <v>15</v>
      </c>
      <c r="E556"/>
      <c r="J556" s="7">
        <f t="shared" si="33"/>
        <v>15</v>
      </c>
      <c r="T556" s="7">
        <f t="shared" si="34"/>
        <v>0</v>
      </c>
      <c r="U556" s="7">
        <f t="shared" si="35"/>
        <v>23377.200000000008</v>
      </c>
    </row>
    <row r="557" spans="1:21" ht="39.75" x14ac:dyDescent="0.3">
      <c r="A557" s="34">
        <v>46066</v>
      </c>
      <c r="B557" t="s">
        <v>177</v>
      </c>
      <c r="C557" s="33" t="s">
        <v>293</v>
      </c>
      <c r="D557">
        <v>15</v>
      </c>
      <c r="E557"/>
      <c r="J557" s="7">
        <f t="shared" si="33"/>
        <v>15</v>
      </c>
      <c r="T557" s="7">
        <f t="shared" si="34"/>
        <v>0</v>
      </c>
      <c r="U557" s="7">
        <f t="shared" si="35"/>
        <v>23392.200000000008</v>
      </c>
    </row>
    <row r="558" spans="1:21" ht="39.75" x14ac:dyDescent="0.3">
      <c r="A558" s="34">
        <v>46069</v>
      </c>
      <c r="B558" t="s">
        <v>177</v>
      </c>
      <c r="C558" s="33" t="s">
        <v>294</v>
      </c>
      <c r="D558">
        <v>15</v>
      </c>
      <c r="E558"/>
      <c r="J558" s="7">
        <f t="shared" si="33"/>
        <v>15</v>
      </c>
      <c r="T558" s="7">
        <f t="shared" si="34"/>
        <v>0</v>
      </c>
      <c r="U558" s="7">
        <f t="shared" si="35"/>
        <v>23407.200000000008</v>
      </c>
    </row>
    <row r="559" spans="1:21" x14ac:dyDescent="0.3">
      <c r="A559" s="34">
        <v>46069</v>
      </c>
      <c r="B559" t="s">
        <v>207</v>
      </c>
      <c r="C559" s="33" t="s">
        <v>249</v>
      </c>
      <c r="D559">
        <v>15</v>
      </c>
      <c r="E559"/>
      <c r="J559" s="7">
        <f t="shared" si="33"/>
        <v>15</v>
      </c>
      <c r="T559" s="7">
        <f t="shared" si="34"/>
        <v>0</v>
      </c>
      <c r="U559" s="7">
        <f t="shared" si="35"/>
        <v>23422.200000000008</v>
      </c>
    </row>
    <row r="560" spans="1:21" x14ac:dyDescent="0.3">
      <c r="A560" s="34">
        <v>46069</v>
      </c>
      <c r="B560" t="s">
        <v>248</v>
      </c>
      <c r="C560" s="33" t="s">
        <v>247</v>
      </c>
      <c r="D560"/>
      <c r="E560"/>
      <c r="J560" s="7">
        <f t="shared" si="33"/>
        <v>0</v>
      </c>
      <c r="N560" s="5">
        <v>63.37</v>
      </c>
      <c r="T560" s="7">
        <f t="shared" si="34"/>
        <v>63.37</v>
      </c>
      <c r="U560" s="7">
        <f t="shared" si="35"/>
        <v>23358.830000000009</v>
      </c>
    </row>
    <row r="561" spans="1:21" x14ac:dyDescent="0.3">
      <c r="A561" s="34">
        <v>46069</v>
      </c>
      <c r="B561" t="s">
        <v>207</v>
      </c>
      <c r="C561" s="33" t="s">
        <v>244</v>
      </c>
      <c r="D561">
        <v>15</v>
      </c>
      <c r="E561"/>
      <c r="J561" s="7">
        <f t="shared" si="33"/>
        <v>15</v>
      </c>
      <c r="T561" s="7">
        <f t="shared" si="34"/>
        <v>0</v>
      </c>
      <c r="U561" s="7">
        <f t="shared" si="35"/>
        <v>23373.830000000009</v>
      </c>
    </row>
    <row r="562" spans="1:21" ht="39.75" x14ac:dyDescent="0.3">
      <c r="A562" s="34">
        <v>46070</v>
      </c>
      <c r="B562" t="s">
        <v>177</v>
      </c>
      <c r="C562" s="33" t="s">
        <v>295</v>
      </c>
      <c r="D562">
        <v>15</v>
      </c>
      <c r="E562"/>
      <c r="J562" s="7">
        <f t="shared" si="33"/>
        <v>15</v>
      </c>
      <c r="T562" s="7">
        <f t="shared" si="34"/>
        <v>0</v>
      </c>
      <c r="U562" s="7">
        <f t="shared" si="35"/>
        <v>23388.830000000009</v>
      </c>
    </row>
    <row r="563" spans="1:21" ht="39.75" x14ac:dyDescent="0.3">
      <c r="A563" s="34">
        <v>46076</v>
      </c>
      <c r="B563" t="s">
        <v>177</v>
      </c>
      <c r="C563" s="33" t="s">
        <v>296</v>
      </c>
      <c r="D563">
        <v>15</v>
      </c>
      <c r="E563"/>
      <c r="J563" s="7">
        <f t="shared" si="33"/>
        <v>15</v>
      </c>
      <c r="T563" s="7">
        <f t="shared" si="34"/>
        <v>0</v>
      </c>
      <c r="U563" s="7">
        <f t="shared" si="35"/>
        <v>23403.830000000009</v>
      </c>
    </row>
    <row r="564" spans="1:21" ht="39.75" x14ac:dyDescent="0.3">
      <c r="A564" s="34">
        <v>46076</v>
      </c>
      <c r="B564" t="s">
        <v>177</v>
      </c>
      <c r="C564" s="33" t="s">
        <v>297</v>
      </c>
      <c r="D564">
        <v>15</v>
      </c>
      <c r="E564"/>
      <c r="J564" s="7">
        <f t="shared" si="33"/>
        <v>15</v>
      </c>
      <c r="T564" s="7">
        <f t="shared" si="34"/>
        <v>0</v>
      </c>
      <c r="U564" s="7">
        <f t="shared" si="35"/>
        <v>23418.830000000009</v>
      </c>
    </row>
    <row r="565" spans="1:21" ht="39.75" x14ac:dyDescent="0.3">
      <c r="A565" s="34">
        <v>46076</v>
      </c>
      <c r="B565" t="s">
        <v>177</v>
      </c>
      <c r="C565" s="33" t="s">
        <v>298</v>
      </c>
      <c r="D565">
        <v>15</v>
      </c>
      <c r="E565"/>
      <c r="J565" s="7">
        <f t="shared" si="33"/>
        <v>15</v>
      </c>
      <c r="T565" s="7">
        <f t="shared" si="34"/>
        <v>0</v>
      </c>
      <c r="U565" s="7">
        <f t="shared" si="35"/>
        <v>23433.830000000009</v>
      </c>
    </row>
    <row r="566" spans="1:21" ht="39.75" x14ac:dyDescent="0.3">
      <c r="A566" s="34">
        <v>46076</v>
      </c>
      <c r="B566" t="s">
        <v>177</v>
      </c>
      <c r="C566" s="33" t="s">
        <v>299</v>
      </c>
      <c r="D566">
        <v>15</v>
      </c>
      <c r="E566"/>
      <c r="J566" s="7">
        <f t="shared" si="33"/>
        <v>15</v>
      </c>
      <c r="T566" s="7">
        <f t="shared" si="34"/>
        <v>0</v>
      </c>
      <c r="U566" s="7">
        <f t="shared" si="35"/>
        <v>23448.830000000009</v>
      </c>
    </row>
    <row r="567" spans="1:21" ht="39.75" x14ac:dyDescent="0.3">
      <c r="A567" s="34">
        <v>46076</v>
      </c>
      <c r="B567" t="s">
        <v>177</v>
      </c>
      <c r="C567" s="33" t="s">
        <v>300</v>
      </c>
      <c r="D567">
        <v>15</v>
      </c>
      <c r="E567"/>
      <c r="J567" s="7">
        <f t="shared" si="33"/>
        <v>15</v>
      </c>
      <c r="T567" s="7">
        <f t="shared" si="34"/>
        <v>0</v>
      </c>
      <c r="U567" s="7">
        <f t="shared" si="35"/>
        <v>23463.830000000009</v>
      </c>
    </row>
    <row r="568" spans="1:21" ht="39.75" x14ac:dyDescent="0.3">
      <c r="A568" s="34">
        <v>46078</v>
      </c>
      <c r="B568" t="s">
        <v>230</v>
      </c>
      <c r="C568" s="33" t="s">
        <v>301</v>
      </c>
      <c r="D568"/>
      <c r="E568"/>
      <c r="J568" s="7">
        <f t="shared" si="33"/>
        <v>0</v>
      </c>
      <c r="R568" s="5">
        <v>3145.23</v>
      </c>
      <c r="T568" s="7">
        <f t="shared" si="34"/>
        <v>3145.23</v>
      </c>
      <c r="U568" s="7">
        <f t="shared" si="35"/>
        <v>20318.600000000009</v>
      </c>
    </row>
    <row r="569" spans="1:21" ht="39.75" x14ac:dyDescent="0.3">
      <c r="A569" s="34">
        <v>46078</v>
      </c>
      <c r="B569" t="s">
        <v>177</v>
      </c>
      <c r="C569" s="33" t="s">
        <v>302</v>
      </c>
      <c r="D569">
        <v>15</v>
      </c>
      <c r="E569"/>
      <c r="J569" s="7">
        <f t="shared" si="33"/>
        <v>15</v>
      </c>
      <c r="T569" s="7">
        <f t="shared" si="34"/>
        <v>0</v>
      </c>
      <c r="U569" s="7">
        <f t="shared" si="35"/>
        <v>20333.600000000009</v>
      </c>
    </row>
    <row r="570" spans="1:21" ht="39.75" x14ac:dyDescent="0.3">
      <c r="A570" s="34">
        <v>46079</v>
      </c>
      <c r="B570" t="s">
        <v>177</v>
      </c>
      <c r="C570" s="33" t="s">
        <v>303</v>
      </c>
      <c r="D570">
        <v>15</v>
      </c>
      <c r="E570"/>
      <c r="J570" s="7">
        <f t="shared" si="33"/>
        <v>15</v>
      </c>
      <c r="T570" s="7">
        <f t="shared" si="34"/>
        <v>0</v>
      </c>
      <c r="U570" s="7">
        <f t="shared" si="35"/>
        <v>20348.600000000009</v>
      </c>
    </row>
    <row r="571" spans="1:21" ht="39.75" x14ac:dyDescent="0.3">
      <c r="A571" s="34">
        <v>46080</v>
      </c>
      <c r="B571" t="s">
        <v>177</v>
      </c>
      <c r="C571" s="33" t="s">
        <v>304</v>
      </c>
      <c r="D571">
        <v>15</v>
      </c>
      <c r="E571"/>
      <c r="J571" s="7">
        <f t="shared" si="33"/>
        <v>15</v>
      </c>
      <c r="T571" s="7">
        <f t="shared" si="34"/>
        <v>0</v>
      </c>
      <c r="U571" s="7">
        <f t="shared" si="35"/>
        <v>20363.600000000009</v>
      </c>
    </row>
    <row r="572" spans="1:21" ht="39.75" x14ac:dyDescent="0.3">
      <c r="A572" s="34">
        <v>46083</v>
      </c>
      <c r="B572" t="s">
        <v>177</v>
      </c>
      <c r="C572" s="33" t="s">
        <v>305</v>
      </c>
      <c r="D572">
        <v>15</v>
      </c>
      <c r="E572"/>
      <c r="J572" s="7">
        <f t="shared" si="33"/>
        <v>15</v>
      </c>
      <c r="T572" s="7">
        <f t="shared" si="34"/>
        <v>0</v>
      </c>
      <c r="U572" s="7">
        <f t="shared" si="35"/>
        <v>20378.600000000009</v>
      </c>
    </row>
    <row r="573" spans="1:21" ht="39.75" x14ac:dyDescent="0.3">
      <c r="A573" s="34">
        <v>46083</v>
      </c>
      <c r="B573" t="s">
        <v>177</v>
      </c>
      <c r="C573" s="33" t="s">
        <v>306</v>
      </c>
      <c r="D573">
        <v>15</v>
      </c>
      <c r="E573"/>
      <c r="J573" s="7">
        <f t="shared" si="33"/>
        <v>15</v>
      </c>
      <c r="T573" s="7">
        <f t="shared" si="34"/>
        <v>0</v>
      </c>
      <c r="U573" s="7">
        <f t="shared" si="35"/>
        <v>20393.600000000009</v>
      </c>
    </row>
    <row r="574" spans="1:21" ht="39.75" x14ac:dyDescent="0.3">
      <c r="A574" s="34">
        <v>46083</v>
      </c>
      <c r="B574" t="s">
        <v>177</v>
      </c>
      <c r="C574" s="33" t="s">
        <v>307</v>
      </c>
      <c r="D574">
        <v>15</v>
      </c>
      <c r="E574"/>
      <c r="J574" s="7">
        <f t="shared" si="33"/>
        <v>15</v>
      </c>
      <c r="T574" s="7">
        <f t="shared" si="34"/>
        <v>0</v>
      </c>
      <c r="U574" s="7">
        <f t="shared" si="35"/>
        <v>20408.600000000009</v>
      </c>
    </row>
    <row r="575" spans="1:21" ht="39.75" x14ac:dyDescent="0.3">
      <c r="A575" s="34">
        <v>46083</v>
      </c>
      <c r="B575" t="s">
        <v>177</v>
      </c>
      <c r="C575" s="33" t="s">
        <v>308</v>
      </c>
      <c r="D575">
        <v>30</v>
      </c>
      <c r="E575"/>
      <c r="J575" s="7">
        <f t="shared" si="33"/>
        <v>30</v>
      </c>
      <c r="T575" s="7">
        <f t="shared" si="34"/>
        <v>0</v>
      </c>
      <c r="U575" s="7">
        <f t="shared" si="35"/>
        <v>20438.600000000009</v>
      </c>
    </row>
    <row r="576" spans="1:21" ht="52.5" x14ac:dyDescent="0.3">
      <c r="A576" s="34">
        <v>46083</v>
      </c>
      <c r="B576" t="s">
        <v>177</v>
      </c>
      <c r="C576" s="33" t="s">
        <v>309</v>
      </c>
      <c r="D576">
        <v>15</v>
      </c>
      <c r="E576"/>
      <c r="J576" s="7">
        <f t="shared" si="33"/>
        <v>15</v>
      </c>
      <c r="T576" s="7">
        <f t="shared" si="34"/>
        <v>0</v>
      </c>
      <c r="U576" s="7">
        <f t="shared" si="35"/>
        <v>20453.600000000009</v>
      </c>
    </row>
    <row r="577" spans="1:21" ht="52.5" x14ac:dyDescent="0.3">
      <c r="A577" s="34">
        <v>46083</v>
      </c>
      <c r="B577" t="s">
        <v>177</v>
      </c>
      <c r="C577" s="33" t="s">
        <v>310</v>
      </c>
      <c r="D577">
        <v>15</v>
      </c>
      <c r="E577"/>
      <c r="J577" s="7">
        <f t="shared" si="33"/>
        <v>15</v>
      </c>
      <c r="T577" s="7">
        <f t="shared" si="34"/>
        <v>0</v>
      </c>
      <c r="U577" s="7">
        <f t="shared" si="35"/>
        <v>20468.600000000009</v>
      </c>
    </row>
    <row r="578" spans="1:21" ht="39.75" x14ac:dyDescent="0.3">
      <c r="A578" s="34">
        <v>46083</v>
      </c>
      <c r="B578" t="s">
        <v>177</v>
      </c>
      <c r="C578" s="33" t="s">
        <v>311</v>
      </c>
      <c r="D578">
        <v>15</v>
      </c>
      <c r="E578"/>
      <c r="J578" s="7">
        <f t="shared" si="33"/>
        <v>15</v>
      </c>
      <c r="T578" s="7">
        <f t="shared" si="34"/>
        <v>0</v>
      </c>
      <c r="U578" s="7">
        <f t="shared" si="35"/>
        <v>20483.600000000009</v>
      </c>
    </row>
    <row r="579" spans="1:21" ht="39.75" x14ac:dyDescent="0.3">
      <c r="A579" s="34">
        <v>46083</v>
      </c>
      <c r="B579" t="s">
        <v>177</v>
      </c>
      <c r="C579" s="33" t="s">
        <v>312</v>
      </c>
      <c r="D579">
        <v>15</v>
      </c>
      <c r="E579"/>
      <c r="J579" s="7">
        <f t="shared" si="33"/>
        <v>15</v>
      </c>
      <c r="T579" s="7">
        <f t="shared" si="34"/>
        <v>0</v>
      </c>
      <c r="U579" s="7">
        <f t="shared" si="35"/>
        <v>20498.600000000009</v>
      </c>
    </row>
    <row r="580" spans="1:21" ht="39.75" x14ac:dyDescent="0.3">
      <c r="A580" s="34">
        <v>46083</v>
      </c>
      <c r="B580" t="s">
        <v>177</v>
      </c>
      <c r="C580" s="33" t="s">
        <v>313</v>
      </c>
      <c r="D580">
        <v>15</v>
      </c>
      <c r="E580"/>
      <c r="J580" s="7">
        <f t="shared" si="33"/>
        <v>15</v>
      </c>
      <c r="T580" s="7">
        <f t="shared" si="34"/>
        <v>0</v>
      </c>
      <c r="U580" s="7">
        <f t="shared" si="35"/>
        <v>20513.600000000009</v>
      </c>
    </row>
    <row r="581" spans="1:21" ht="39.75" x14ac:dyDescent="0.3">
      <c r="A581" s="34">
        <v>46083</v>
      </c>
      <c r="B581" t="s">
        <v>177</v>
      </c>
      <c r="C581" s="33" t="s">
        <v>314</v>
      </c>
      <c r="D581">
        <v>15</v>
      </c>
      <c r="E581"/>
      <c r="J581" s="7">
        <f t="shared" si="33"/>
        <v>15</v>
      </c>
      <c r="T581" s="7">
        <f t="shared" si="34"/>
        <v>0</v>
      </c>
      <c r="U581" s="7">
        <f t="shared" si="35"/>
        <v>20528.600000000009</v>
      </c>
    </row>
    <row r="582" spans="1:21" ht="39.75" x14ac:dyDescent="0.3">
      <c r="A582" s="34">
        <v>46083</v>
      </c>
      <c r="B582" t="s">
        <v>177</v>
      </c>
      <c r="C582" s="33" t="s">
        <v>315</v>
      </c>
      <c r="D582">
        <v>15</v>
      </c>
      <c r="E582"/>
      <c r="J582" s="7">
        <f t="shared" si="33"/>
        <v>15</v>
      </c>
      <c r="T582" s="7">
        <f t="shared" si="34"/>
        <v>0</v>
      </c>
      <c r="U582" s="7">
        <f t="shared" si="35"/>
        <v>20543.600000000009</v>
      </c>
    </row>
    <row r="583" spans="1:21" ht="39.75" x14ac:dyDescent="0.3">
      <c r="A583" s="34">
        <v>46083</v>
      </c>
      <c r="B583" t="s">
        <v>177</v>
      </c>
      <c r="C583" s="33" t="s">
        <v>316</v>
      </c>
      <c r="D583">
        <v>15</v>
      </c>
      <c r="E583"/>
      <c r="J583" s="7">
        <f t="shared" si="33"/>
        <v>15</v>
      </c>
      <c r="T583" s="7">
        <f t="shared" si="34"/>
        <v>0</v>
      </c>
      <c r="U583" s="7">
        <f t="shared" si="35"/>
        <v>20558.600000000009</v>
      </c>
    </row>
    <row r="584" spans="1:21" ht="39.75" x14ac:dyDescent="0.3">
      <c r="A584" s="34">
        <v>46083</v>
      </c>
      <c r="B584" t="s">
        <v>177</v>
      </c>
      <c r="C584" s="33" t="s">
        <v>317</v>
      </c>
      <c r="D584">
        <v>15</v>
      </c>
      <c r="E584"/>
      <c r="J584" s="7">
        <f t="shared" si="33"/>
        <v>15</v>
      </c>
      <c r="T584" s="7">
        <f t="shared" si="34"/>
        <v>0</v>
      </c>
      <c r="U584" s="7">
        <f t="shared" si="35"/>
        <v>20573.600000000009</v>
      </c>
    </row>
    <row r="585" spans="1:21" ht="39.75" x14ac:dyDescent="0.3">
      <c r="A585" s="34">
        <v>46083</v>
      </c>
      <c r="B585" t="s">
        <v>177</v>
      </c>
      <c r="C585" s="33" t="s">
        <v>318</v>
      </c>
      <c r="D585">
        <v>15</v>
      </c>
      <c r="E585"/>
      <c r="J585" s="7">
        <f t="shared" si="33"/>
        <v>15</v>
      </c>
      <c r="T585" s="7">
        <f t="shared" si="34"/>
        <v>0</v>
      </c>
      <c r="U585" s="7">
        <f t="shared" si="35"/>
        <v>20588.600000000009</v>
      </c>
    </row>
    <row r="586" spans="1:21" x14ac:dyDescent="0.3">
      <c r="A586" s="34">
        <v>46083</v>
      </c>
      <c r="B586" t="s">
        <v>207</v>
      </c>
      <c r="C586" s="33" t="s">
        <v>281</v>
      </c>
      <c r="D586">
        <v>15</v>
      </c>
      <c r="E586"/>
      <c r="J586" s="7">
        <f t="shared" si="33"/>
        <v>15</v>
      </c>
      <c r="T586" s="7">
        <f t="shared" si="34"/>
        <v>0</v>
      </c>
      <c r="U586" s="7">
        <f t="shared" si="35"/>
        <v>20603.600000000009</v>
      </c>
    </row>
    <row r="587" spans="1:21" x14ac:dyDescent="0.3">
      <c r="A587" s="34">
        <v>46083</v>
      </c>
      <c r="B587" t="s">
        <v>207</v>
      </c>
      <c r="C587" s="33" t="s">
        <v>208</v>
      </c>
      <c r="D587">
        <v>15</v>
      </c>
      <c r="E587"/>
      <c r="J587" s="7">
        <f t="shared" si="33"/>
        <v>15</v>
      </c>
      <c r="T587" s="7">
        <f t="shared" si="34"/>
        <v>0</v>
      </c>
      <c r="U587" s="7">
        <f t="shared" si="35"/>
        <v>20618.600000000009</v>
      </c>
    </row>
    <row r="588" spans="1:21" ht="27" x14ac:dyDescent="0.3">
      <c r="A588" s="34">
        <v>46083</v>
      </c>
      <c r="B588" t="s">
        <v>207</v>
      </c>
      <c r="C588" s="33" t="s">
        <v>209</v>
      </c>
      <c r="D588">
        <v>15</v>
      </c>
      <c r="E588"/>
      <c r="J588" s="7">
        <f t="shared" si="33"/>
        <v>15</v>
      </c>
      <c r="T588" s="7">
        <f t="shared" si="34"/>
        <v>0</v>
      </c>
      <c r="U588" s="7">
        <f t="shared" si="35"/>
        <v>20633.600000000009</v>
      </c>
    </row>
    <row r="589" spans="1:21" x14ac:dyDescent="0.3">
      <c r="A589" s="34">
        <v>46083</v>
      </c>
      <c r="B589" t="s">
        <v>207</v>
      </c>
      <c r="C589" s="33" t="s">
        <v>210</v>
      </c>
      <c r="D589">
        <v>15</v>
      </c>
      <c r="E589"/>
      <c r="J589" s="7">
        <f t="shared" si="33"/>
        <v>15</v>
      </c>
      <c r="T589" s="7">
        <f t="shared" si="34"/>
        <v>0</v>
      </c>
      <c r="U589" s="7">
        <f t="shared" si="35"/>
        <v>20648.600000000009</v>
      </c>
    </row>
    <row r="590" spans="1:21" x14ac:dyDescent="0.3">
      <c r="A590" s="34">
        <v>46083</v>
      </c>
      <c r="B590" t="s">
        <v>207</v>
      </c>
      <c r="C590" s="33" t="s">
        <v>211</v>
      </c>
      <c r="D590">
        <v>15</v>
      </c>
      <c r="E590"/>
      <c r="J590" s="7">
        <f t="shared" si="33"/>
        <v>15</v>
      </c>
      <c r="T590" s="7">
        <f t="shared" si="34"/>
        <v>0</v>
      </c>
      <c r="U590" s="7">
        <f t="shared" si="35"/>
        <v>20663.600000000009</v>
      </c>
    </row>
    <row r="591" spans="1:21" ht="52.5" x14ac:dyDescent="0.3">
      <c r="A591" s="34">
        <v>46083</v>
      </c>
      <c r="B591" t="s">
        <v>177</v>
      </c>
      <c r="C591" s="33" t="s">
        <v>319</v>
      </c>
      <c r="D591">
        <v>15</v>
      </c>
      <c r="E591"/>
      <c r="J591" s="7">
        <f t="shared" si="33"/>
        <v>15</v>
      </c>
      <c r="T591" s="7">
        <f t="shared" si="34"/>
        <v>0</v>
      </c>
      <c r="U591" s="7">
        <f t="shared" si="35"/>
        <v>20678.600000000009</v>
      </c>
    </row>
    <row r="592" spans="1:21" ht="39.75" x14ac:dyDescent="0.3">
      <c r="A592" s="34">
        <v>46083</v>
      </c>
      <c r="B592" t="s">
        <v>177</v>
      </c>
      <c r="C592" s="33" t="s">
        <v>320</v>
      </c>
      <c r="D592">
        <v>30</v>
      </c>
      <c r="E592"/>
      <c r="J592" s="7">
        <f t="shared" si="33"/>
        <v>30</v>
      </c>
      <c r="T592" s="7">
        <f t="shared" si="34"/>
        <v>0</v>
      </c>
      <c r="U592" s="7">
        <f t="shared" si="35"/>
        <v>20708.600000000009</v>
      </c>
    </row>
    <row r="593" spans="1:21" ht="27" x14ac:dyDescent="0.3">
      <c r="A593" s="34">
        <v>46084</v>
      </c>
      <c r="B593" t="s">
        <v>184</v>
      </c>
      <c r="C593" s="33" t="s">
        <v>321</v>
      </c>
      <c r="D593"/>
      <c r="E593"/>
      <c r="J593" s="7">
        <f t="shared" si="33"/>
        <v>0</v>
      </c>
      <c r="M593" s="5">
        <v>4.25</v>
      </c>
      <c r="T593" s="7">
        <f t="shared" si="34"/>
        <v>4.25</v>
      </c>
      <c r="U593" s="7">
        <f t="shared" si="35"/>
        <v>20704.350000000009</v>
      </c>
    </row>
    <row r="594" spans="1:21" x14ac:dyDescent="0.3">
      <c r="A594" s="34">
        <v>46085</v>
      </c>
      <c r="B594" t="s">
        <v>207</v>
      </c>
      <c r="C594" s="33" t="s">
        <v>212</v>
      </c>
      <c r="D594">
        <v>15</v>
      </c>
      <c r="E594"/>
      <c r="J594" s="7">
        <f t="shared" si="33"/>
        <v>15</v>
      </c>
      <c r="T594" s="7">
        <f t="shared" si="34"/>
        <v>0</v>
      </c>
      <c r="U594" s="7">
        <f t="shared" si="35"/>
        <v>20719.350000000009</v>
      </c>
    </row>
    <row r="595" spans="1:21" ht="39.75" x14ac:dyDescent="0.3">
      <c r="A595" s="34">
        <v>46090</v>
      </c>
      <c r="B595" t="s">
        <v>177</v>
      </c>
      <c r="C595" s="33" t="s">
        <v>322</v>
      </c>
      <c r="D595">
        <v>15</v>
      </c>
      <c r="E595"/>
      <c r="J595" s="7">
        <f t="shared" si="33"/>
        <v>15</v>
      </c>
      <c r="T595" s="7">
        <f t="shared" si="34"/>
        <v>0</v>
      </c>
      <c r="U595" s="7">
        <f t="shared" si="35"/>
        <v>20734.350000000009</v>
      </c>
    </row>
    <row r="596" spans="1:21" ht="39.75" x14ac:dyDescent="0.3">
      <c r="A596" s="34">
        <v>46090</v>
      </c>
      <c r="B596" t="s">
        <v>177</v>
      </c>
      <c r="C596" s="33" t="s">
        <v>323</v>
      </c>
      <c r="D596">
        <v>15</v>
      </c>
      <c r="E596"/>
      <c r="J596" s="7">
        <f t="shared" si="33"/>
        <v>15</v>
      </c>
      <c r="T596" s="7">
        <f t="shared" si="34"/>
        <v>0</v>
      </c>
      <c r="U596" s="7">
        <f t="shared" si="35"/>
        <v>20749.350000000009</v>
      </c>
    </row>
    <row r="597" spans="1:21" ht="52.5" x14ac:dyDescent="0.3">
      <c r="A597" s="34">
        <v>46090</v>
      </c>
      <c r="B597" t="s">
        <v>177</v>
      </c>
      <c r="C597" s="33" t="s">
        <v>324</v>
      </c>
      <c r="D597">
        <v>15</v>
      </c>
      <c r="E597"/>
      <c r="J597" s="7">
        <f t="shared" si="33"/>
        <v>15</v>
      </c>
      <c r="T597" s="7">
        <f t="shared" si="34"/>
        <v>0</v>
      </c>
      <c r="U597" s="7">
        <f t="shared" si="35"/>
        <v>20764.350000000009</v>
      </c>
    </row>
    <row r="598" spans="1:21" ht="39.75" x14ac:dyDescent="0.3">
      <c r="A598" s="34">
        <v>46090</v>
      </c>
      <c r="B598" t="s">
        <v>177</v>
      </c>
      <c r="C598" s="33" t="s">
        <v>325</v>
      </c>
      <c r="D598">
        <v>15</v>
      </c>
      <c r="E598"/>
      <c r="J598" s="7">
        <f t="shared" si="33"/>
        <v>15</v>
      </c>
      <c r="T598" s="7">
        <f t="shared" si="34"/>
        <v>0</v>
      </c>
      <c r="U598" s="7">
        <f t="shared" si="35"/>
        <v>20779.350000000009</v>
      </c>
    </row>
    <row r="599" spans="1:21" ht="39.75" x14ac:dyDescent="0.3">
      <c r="A599" s="34">
        <v>46092</v>
      </c>
      <c r="B599" t="s">
        <v>177</v>
      </c>
      <c r="C599" s="33" t="s">
        <v>326</v>
      </c>
      <c r="D599"/>
      <c r="E599"/>
      <c r="H599">
        <v>33.64</v>
      </c>
      <c r="J599" s="7">
        <f t="shared" si="33"/>
        <v>33.64</v>
      </c>
      <c r="T599" s="7">
        <f t="shared" si="34"/>
        <v>0</v>
      </c>
      <c r="U599" s="7">
        <f t="shared" si="35"/>
        <v>20812.990000000009</v>
      </c>
    </row>
    <row r="600" spans="1:21" ht="39.75" x14ac:dyDescent="0.3">
      <c r="A600" s="34">
        <v>46092</v>
      </c>
      <c r="B600" t="s">
        <v>177</v>
      </c>
      <c r="C600" s="33" t="s">
        <v>327</v>
      </c>
      <c r="D600"/>
      <c r="E600"/>
      <c r="H600">
        <v>28.48</v>
      </c>
      <c r="J600" s="7">
        <f t="shared" si="33"/>
        <v>28.48</v>
      </c>
      <c r="T600" s="7">
        <f t="shared" si="34"/>
        <v>0</v>
      </c>
      <c r="U600" s="7">
        <f t="shared" si="35"/>
        <v>20841.470000000008</v>
      </c>
    </row>
    <row r="601" spans="1:21" ht="39.75" x14ac:dyDescent="0.3">
      <c r="A601" s="34">
        <v>46092</v>
      </c>
      <c r="B601" t="s">
        <v>177</v>
      </c>
      <c r="C601" s="33" t="s">
        <v>328</v>
      </c>
      <c r="D601"/>
      <c r="E601"/>
      <c r="H601">
        <v>15.75</v>
      </c>
      <c r="J601" s="7">
        <f t="shared" si="33"/>
        <v>15.75</v>
      </c>
      <c r="T601" s="7">
        <f t="shared" si="34"/>
        <v>0</v>
      </c>
      <c r="U601" s="7">
        <f t="shared" si="35"/>
        <v>20857.220000000008</v>
      </c>
    </row>
    <row r="602" spans="1:21" ht="39.75" x14ac:dyDescent="0.3">
      <c r="A602" s="34">
        <v>46092</v>
      </c>
      <c r="B602" t="s">
        <v>177</v>
      </c>
      <c r="C602" s="33" t="s">
        <v>329</v>
      </c>
      <c r="D602"/>
      <c r="E602"/>
      <c r="H602">
        <v>24.77</v>
      </c>
      <c r="J602" s="7">
        <f t="shared" si="33"/>
        <v>24.77</v>
      </c>
      <c r="T602" s="7">
        <f t="shared" si="34"/>
        <v>0</v>
      </c>
      <c r="U602" s="7">
        <f t="shared" si="35"/>
        <v>20881.990000000009</v>
      </c>
    </row>
    <row r="603" spans="1:21" ht="39.75" x14ac:dyDescent="0.3">
      <c r="A603" s="34">
        <v>46092</v>
      </c>
      <c r="B603" t="s">
        <v>177</v>
      </c>
      <c r="C603" s="33" t="s">
        <v>330</v>
      </c>
      <c r="D603"/>
      <c r="E603"/>
      <c r="H603">
        <v>16.079999999999998</v>
      </c>
      <c r="J603" s="7">
        <f t="shared" si="33"/>
        <v>16.079999999999998</v>
      </c>
      <c r="T603" s="7">
        <f t="shared" si="34"/>
        <v>0</v>
      </c>
      <c r="U603" s="7">
        <f t="shared" si="35"/>
        <v>20898.070000000011</v>
      </c>
    </row>
    <row r="604" spans="1:21" ht="39.75" x14ac:dyDescent="0.3">
      <c r="A604" s="34">
        <v>46092</v>
      </c>
      <c r="B604" t="s">
        <v>177</v>
      </c>
      <c r="C604" s="33" t="s">
        <v>331</v>
      </c>
      <c r="D604">
        <v>15</v>
      </c>
      <c r="E604"/>
      <c r="J604" s="7">
        <f t="shared" si="33"/>
        <v>15</v>
      </c>
      <c r="T604" s="7">
        <f t="shared" si="34"/>
        <v>0</v>
      </c>
      <c r="U604" s="7">
        <f t="shared" si="35"/>
        <v>20913.070000000011</v>
      </c>
    </row>
    <row r="605" spans="1:21" ht="39.75" x14ac:dyDescent="0.3">
      <c r="A605" s="34">
        <v>46092</v>
      </c>
      <c r="B605" t="s">
        <v>177</v>
      </c>
      <c r="C605" s="33" t="s">
        <v>332</v>
      </c>
      <c r="D605"/>
      <c r="E605"/>
      <c r="H605" s="5">
        <v>29.04</v>
      </c>
      <c r="J605" s="7">
        <f t="shared" si="33"/>
        <v>29.04</v>
      </c>
      <c r="T605" s="7">
        <f t="shared" si="34"/>
        <v>0</v>
      </c>
      <c r="U605" s="7">
        <f t="shared" si="35"/>
        <v>20942.110000000011</v>
      </c>
    </row>
    <row r="606" spans="1:21" ht="39.75" x14ac:dyDescent="0.3">
      <c r="A606" s="34">
        <v>46092</v>
      </c>
      <c r="B606" t="s">
        <v>177</v>
      </c>
      <c r="C606" s="33" t="s">
        <v>333</v>
      </c>
      <c r="D606"/>
      <c r="E606"/>
      <c r="H606" s="5">
        <v>38.090000000000003</v>
      </c>
      <c r="J606" s="7">
        <f t="shared" si="33"/>
        <v>38.090000000000003</v>
      </c>
      <c r="T606" s="7">
        <f t="shared" si="34"/>
        <v>0</v>
      </c>
      <c r="U606" s="7">
        <f t="shared" si="35"/>
        <v>20980.200000000012</v>
      </c>
    </row>
    <row r="607" spans="1:21" ht="39.75" x14ac:dyDescent="0.3">
      <c r="A607" s="34">
        <v>46092</v>
      </c>
      <c r="B607" t="s">
        <v>177</v>
      </c>
      <c r="C607" s="33" t="s">
        <v>334</v>
      </c>
      <c r="D607">
        <v>15</v>
      </c>
      <c r="E607"/>
      <c r="J607" s="7">
        <f t="shared" si="33"/>
        <v>15</v>
      </c>
      <c r="T607" s="7">
        <f t="shared" si="34"/>
        <v>0</v>
      </c>
      <c r="U607" s="7">
        <f t="shared" si="35"/>
        <v>20995.200000000012</v>
      </c>
    </row>
    <row r="608" spans="1:21" x14ac:dyDescent="0.3">
      <c r="A608" s="34">
        <v>46092</v>
      </c>
      <c r="B608" t="s">
        <v>207</v>
      </c>
      <c r="C608" s="33" t="s">
        <v>232</v>
      </c>
      <c r="D608">
        <v>15</v>
      </c>
      <c r="E608"/>
      <c r="J608" s="7">
        <f t="shared" si="33"/>
        <v>15</v>
      </c>
      <c r="T608" s="7">
        <f t="shared" si="34"/>
        <v>0</v>
      </c>
      <c r="U608" s="7">
        <f t="shared" si="35"/>
        <v>21010.200000000012</v>
      </c>
    </row>
    <row r="609" spans="1:21" ht="39.75" x14ac:dyDescent="0.3">
      <c r="A609" s="34">
        <v>46093</v>
      </c>
      <c r="B609" t="s">
        <v>177</v>
      </c>
      <c r="C609" s="33" t="s">
        <v>335</v>
      </c>
      <c r="D609">
        <v>15</v>
      </c>
      <c r="E609"/>
      <c r="J609" s="7">
        <f t="shared" si="33"/>
        <v>15</v>
      </c>
      <c r="T609" s="7">
        <f t="shared" si="34"/>
        <v>0</v>
      </c>
      <c r="U609" s="7">
        <f t="shared" si="35"/>
        <v>21025.200000000012</v>
      </c>
    </row>
    <row r="610" spans="1:21" ht="39.75" x14ac:dyDescent="0.3">
      <c r="A610" s="34">
        <v>46094</v>
      </c>
      <c r="B610" t="s">
        <v>177</v>
      </c>
      <c r="C610" s="33" t="s">
        <v>336</v>
      </c>
      <c r="D610">
        <v>15</v>
      </c>
      <c r="E610"/>
      <c r="J610" s="7">
        <f t="shared" si="33"/>
        <v>15</v>
      </c>
      <c r="T610" s="7">
        <f t="shared" si="34"/>
        <v>0</v>
      </c>
      <c r="U610" s="7">
        <f t="shared" si="35"/>
        <v>21040.200000000012</v>
      </c>
    </row>
    <row r="611" spans="1:21" ht="39.75" x14ac:dyDescent="0.3">
      <c r="A611" s="34">
        <v>46097</v>
      </c>
      <c r="B611" t="s">
        <v>177</v>
      </c>
      <c r="C611" s="33" t="s">
        <v>337</v>
      </c>
      <c r="D611">
        <v>15</v>
      </c>
      <c r="E611"/>
      <c r="J611" s="7">
        <f t="shared" si="33"/>
        <v>15</v>
      </c>
      <c r="T611" s="7">
        <f t="shared" si="34"/>
        <v>0</v>
      </c>
      <c r="U611" s="7">
        <f t="shared" si="35"/>
        <v>21055.200000000012</v>
      </c>
    </row>
    <row r="612" spans="1:21" x14ac:dyDescent="0.3">
      <c r="A612" s="34">
        <v>46097</v>
      </c>
      <c r="B612" t="s">
        <v>248</v>
      </c>
      <c r="C612" s="33" t="s">
        <v>247</v>
      </c>
      <c r="D612"/>
      <c r="E612"/>
      <c r="J612" s="7">
        <f t="shared" si="33"/>
        <v>0</v>
      </c>
      <c r="N612" s="5">
        <v>63.37</v>
      </c>
      <c r="T612" s="7">
        <f t="shared" si="34"/>
        <v>63.37</v>
      </c>
      <c r="U612" s="7">
        <f t="shared" si="35"/>
        <v>20991.830000000013</v>
      </c>
    </row>
    <row r="613" spans="1:21" x14ac:dyDescent="0.3">
      <c r="A613" s="34">
        <v>46097</v>
      </c>
      <c r="B613" t="s">
        <v>207</v>
      </c>
      <c r="C613" s="33" t="s">
        <v>244</v>
      </c>
      <c r="D613">
        <v>15</v>
      </c>
      <c r="E613"/>
      <c r="J613" s="7">
        <f t="shared" si="33"/>
        <v>15</v>
      </c>
      <c r="T613" s="7">
        <f t="shared" si="34"/>
        <v>0</v>
      </c>
      <c r="U613" s="7">
        <f t="shared" si="35"/>
        <v>21006.830000000013</v>
      </c>
    </row>
    <row r="614" spans="1:21" ht="52.5" x14ac:dyDescent="0.3">
      <c r="A614" s="34">
        <v>46098</v>
      </c>
      <c r="B614" t="s">
        <v>230</v>
      </c>
      <c r="C614" s="33" t="s">
        <v>340</v>
      </c>
      <c r="D614"/>
      <c r="E614"/>
      <c r="J614" s="7">
        <f t="shared" si="33"/>
        <v>0</v>
      </c>
      <c r="L614" s="5">
        <v>1397.5</v>
      </c>
      <c r="T614" s="7">
        <f t="shared" si="34"/>
        <v>1397.5</v>
      </c>
      <c r="U614" s="7">
        <f t="shared" si="35"/>
        <v>19609.330000000013</v>
      </c>
    </row>
    <row r="615" spans="1:21" ht="39.75" x14ac:dyDescent="0.3">
      <c r="A615" s="34">
        <v>46098</v>
      </c>
      <c r="B615" t="s">
        <v>177</v>
      </c>
      <c r="C615" s="33" t="s">
        <v>338</v>
      </c>
      <c r="D615"/>
      <c r="E615"/>
      <c r="I615" s="5">
        <v>80</v>
      </c>
      <c r="J615" s="7">
        <f t="shared" si="33"/>
        <v>80</v>
      </c>
      <c r="T615" s="7">
        <f t="shared" si="34"/>
        <v>0</v>
      </c>
      <c r="U615" s="7">
        <f t="shared" si="35"/>
        <v>19689.330000000013</v>
      </c>
    </row>
    <row r="616" spans="1:21" ht="39.75" x14ac:dyDescent="0.3">
      <c r="A616" s="34">
        <v>46098</v>
      </c>
      <c r="B616" t="s">
        <v>177</v>
      </c>
      <c r="C616" s="33" t="s">
        <v>339</v>
      </c>
      <c r="D616">
        <v>15</v>
      </c>
      <c r="E616"/>
      <c r="J616" s="7">
        <f t="shared" ref="J616:J638" si="36">SUM(D616:I616)</f>
        <v>15</v>
      </c>
      <c r="T616" s="7">
        <f t="shared" ref="T616:T638" si="37">SUM(L616:S616)</f>
        <v>0</v>
      </c>
      <c r="U616" s="7">
        <f t="shared" si="35"/>
        <v>19704.330000000013</v>
      </c>
    </row>
    <row r="617" spans="1:21" ht="39.75" x14ac:dyDescent="0.3">
      <c r="A617" s="34">
        <v>46099</v>
      </c>
      <c r="B617" t="s">
        <v>177</v>
      </c>
      <c r="C617" s="33" t="s">
        <v>341</v>
      </c>
      <c r="D617"/>
      <c r="E617"/>
      <c r="I617" s="5">
        <v>80</v>
      </c>
      <c r="J617" s="7">
        <f t="shared" si="36"/>
        <v>80</v>
      </c>
      <c r="T617" s="7">
        <f t="shared" si="37"/>
        <v>0</v>
      </c>
      <c r="U617" s="7">
        <f t="shared" si="35"/>
        <v>19784.330000000013</v>
      </c>
    </row>
    <row r="618" spans="1:21" ht="52.5" x14ac:dyDescent="0.3">
      <c r="A618" s="34">
        <v>46100</v>
      </c>
      <c r="B618" t="s">
        <v>230</v>
      </c>
      <c r="C618" s="33" t="s">
        <v>342</v>
      </c>
      <c r="D618"/>
      <c r="E618"/>
      <c r="J618" s="7">
        <f t="shared" si="36"/>
        <v>0</v>
      </c>
      <c r="S618" s="5">
        <v>280</v>
      </c>
      <c r="T618" s="7">
        <f t="shared" si="37"/>
        <v>280</v>
      </c>
      <c r="U618" s="7">
        <f t="shared" ref="U618:U638" si="38">U617+J618-T618</f>
        <v>19504.330000000013</v>
      </c>
    </row>
    <row r="619" spans="1:21" ht="39.75" x14ac:dyDescent="0.3">
      <c r="A619" s="34">
        <v>46104</v>
      </c>
      <c r="B619" t="s">
        <v>177</v>
      </c>
      <c r="C619" s="33" t="s">
        <v>343</v>
      </c>
      <c r="D619"/>
      <c r="E619"/>
      <c r="I619">
        <v>80</v>
      </c>
      <c r="J619" s="7">
        <f t="shared" si="36"/>
        <v>80</v>
      </c>
      <c r="T619" s="7">
        <f t="shared" si="37"/>
        <v>0</v>
      </c>
      <c r="U619" s="7">
        <f t="shared" si="38"/>
        <v>19584.330000000013</v>
      </c>
    </row>
    <row r="620" spans="1:21" ht="39.75" x14ac:dyDescent="0.3">
      <c r="A620" s="34">
        <v>46104</v>
      </c>
      <c r="B620" t="s">
        <v>177</v>
      </c>
      <c r="C620" s="33" t="s">
        <v>344</v>
      </c>
      <c r="D620"/>
      <c r="E620"/>
      <c r="I620">
        <v>80</v>
      </c>
      <c r="J620" s="7">
        <f t="shared" si="36"/>
        <v>80</v>
      </c>
      <c r="T620" s="7">
        <f t="shared" si="37"/>
        <v>0</v>
      </c>
      <c r="U620" s="7">
        <f t="shared" si="38"/>
        <v>19664.330000000013</v>
      </c>
    </row>
    <row r="621" spans="1:21" ht="39.75" x14ac:dyDescent="0.3">
      <c r="A621" s="34">
        <v>46104</v>
      </c>
      <c r="B621" t="s">
        <v>177</v>
      </c>
      <c r="C621" s="33" t="s">
        <v>345</v>
      </c>
      <c r="D621"/>
      <c r="E621"/>
      <c r="I621">
        <v>80</v>
      </c>
      <c r="J621" s="7">
        <f t="shared" si="36"/>
        <v>80</v>
      </c>
      <c r="T621" s="7">
        <f t="shared" si="37"/>
        <v>0</v>
      </c>
      <c r="U621" s="7">
        <f t="shared" si="38"/>
        <v>19744.330000000013</v>
      </c>
    </row>
    <row r="622" spans="1:21" ht="39.75" x14ac:dyDescent="0.3">
      <c r="A622" s="34">
        <v>46104</v>
      </c>
      <c r="B622" t="s">
        <v>177</v>
      </c>
      <c r="C622" s="33" t="s">
        <v>346</v>
      </c>
      <c r="D622"/>
      <c r="E622"/>
      <c r="I622">
        <v>80</v>
      </c>
      <c r="J622" s="7">
        <f t="shared" si="36"/>
        <v>80</v>
      </c>
      <c r="T622" s="7">
        <f t="shared" si="37"/>
        <v>0</v>
      </c>
      <c r="U622" s="7">
        <f t="shared" si="38"/>
        <v>19824.330000000013</v>
      </c>
    </row>
    <row r="623" spans="1:21" ht="39.75" x14ac:dyDescent="0.3">
      <c r="A623" s="34">
        <v>46104</v>
      </c>
      <c r="B623" t="s">
        <v>177</v>
      </c>
      <c r="C623" s="33" t="s">
        <v>347</v>
      </c>
      <c r="D623"/>
      <c r="E623"/>
      <c r="I623">
        <v>80</v>
      </c>
      <c r="J623" s="7">
        <f t="shared" si="36"/>
        <v>80</v>
      </c>
      <c r="T623" s="7">
        <f t="shared" si="37"/>
        <v>0</v>
      </c>
      <c r="U623" s="7">
        <f t="shared" si="38"/>
        <v>19904.330000000013</v>
      </c>
    </row>
    <row r="624" spans="1:21" ht="39.75" x14ac:dyDescent="0.3">
      <c r="A624" s="34">
        <v>46104</v>
      </c>
      <c r="B624" t="s">
        <v>177</v>
      </c>
      <c r="C624" s="33" t="s">
        <v>348</v>
      </c>
      <c r="D624">
        <v>15</v>
      </c>
      <c r="E624"/>
      <c r="J624" s="7">
        <f t="shared" si="36"/>
        <v>15</v>
      </c>
      <c r="T624" s="7">
        <f t="shared" si="37"/>
        <v>0</v>
      </c>
      <c r="U624" s="7">
        <f t="shared" si="38"/>
        <v>19919.330000000013</v>
      </c>
    </row>
    <row r="625" spans="1:21" ht="39.75" x14ac:dyDescent="0.3">
      <c r="A625" s="34">
        <v>46104</v>
      </c>
      <c r="B625" t="s">
        <v>177</v>
      </c>
      <c r="C625" s="33" t="s">
        <v>349</v>
      </c>
      <c r="D625">
        <v>15</v>
      </c>
      <c r="E625"/>
      <c r="J625" s="7">
        <f t="shared" si="36"/>
        <v>15</v>
      </c>
      <c r="T625" s="7">
        <f t="shared" si="37"/>
        <v>0</v>
      </c>
      <c r="U625" s="7">
        <f t="shared" si="38"/>
        <v>19934.330000000013</v>
      </c>
    </row>
    <row r="626" spans="1:21" ht="39.75" x14ac:dyDescent="0.3">
      <c r="A626" s="34">
        <v>46104</v>
      </c>
      <c r="B626" t="s">
        <v>177</v>
      </c>
      <c r="C626" s="33" t="s">
        <v>350</v>
      </c>
      <c r="D626">
        <v>15</v>
      </c>
      <c r="E626"/>
      <c r="J626" s="7">
        <f t="shared" si="36"/>
        <v>15</v>
      </c>
      <c r="T626" s="7">
        <f t="shared" si="37"/>
        <v>0</v>
      </c>
      <c r="U626" s="7">
        <f t="shared" si="38"/>
        <v>19949.330000000013</v>
      </c>
    </row>
    <row r="627" spans="1:21" ht="39.75" x14ac:dyDescent="0.3">
      <c r="A627" s="34">
        <v>46104</v>
      </c>
      <c r="B627" t="s">
        <v>177</v>
      </c>
      <c r="C627" s="33" t="s">
        <v>351</v>
      </c>
      <c r="D627">
        <v>15</v>
      </c>
      <c r="E627"/>
      <c r="J627" s="7">
        <f t="shared" si="36"/>
        <v>15</v>
      </c>
      <c r="T627" s="7">
        <f t="shared" si="37"/>
        <v>0</v>
      </c>
      <c r="U627" s="7">
        <f t="shared" si="38"/>
        <v>19964.330000000013</v>
      </c>
    </row>
    <row r="628" spans="1:21" ht="39.75" x14ac:dyDescent="0.3">
      <c r="A628" s="34">
        <v>46104</v>
      </c>
      <c r="B628" t="s">
        <v>177</v>
      </c>
      <c r="C628" s="33" t="s">
        <v>352</v>
      </c>
      <c r="D628">
        <v>15</v>
      </c>
      <c r="E628"/>
      <c r="J628" s="7">
        <f t="shared" si="36"/>
        <v>15</v>
      </c>
      <c r="T628" s="7">
        <f t="shared" si="37"/>
        <v>0</v>
      </c>
      <c r="U628" s="7">
        <f t="shared" si="38"/>
        <v>19979.330000000013</v>
      </c>
    </row>
    <row r="629" spans="1:21" ht="39.75" x14ac:dyDescent="0.3">
      <c r="A629" s="34">
        <v>46104</v>
      </c>
      <c r="B629" t="s">
        <v>177</v>
      </c>
      <c r="C629" s="33" t="s">
        <v>353</v>
      </c>
      <c r="D629"/>
      <c r="E629"/>
      <c r="I629" s="5">
        <v>80</v>
      </c>
      <c r="J629" s="7">
        <f t="shared" si="36"/>
        <v>80</v>
      </c>
      <c r="T629" s="7">
        <f t="shared" si="37"/>
        <v>0</v>
      </c>
      <c r="U629" s="7">
        <f t="shared" si="38"/>
        <v>20059.330000000013</v>
      </c>
    </row>
    <row r="630" spans="1:21" ht="39.75" x14ac:dyDescent="0.3">
      <c r="A630" s="34">
        <v>46106</v>
      </c>
      <c r="B630" t="s">
        <v>177</v>
      </c>
      <c r="C630" s="33" t="s">
        <v>354</v>
      </c>
      <c r="D630">
        <v>15</v>
      </c>
      <c r="E630"/>
      <c r="J630" s="7">
        <f t="shared" si="36"/>
        <v>15</v>
      </c>
      <c r="T630" s="7">
        <f t="shared" si="37"/>
        <v>0</v>
      </c>
      <c r="U630" s="7">
        <f t="shared" si="38"/>
        <v>20074.330000000013</v>
      </c>
    </row>
    <row r="631" spans="1:21" ht="39.75" x14ac:dyDescent="0.3">
      <c r="A631" s="34">
        <v>46107</v>
      </c>
      <c r="B631" t="s">
        <v>177</v>
      </c>
      <c r="C631" s="33" t="s">
        <v>355</v>
      </c>
      <c r="D631">
        <v>15</v>
      </c>
      <c r="E631"/>
      <c r="J631" s="7">
        <f t="shared" si="36"/>
        <v>15</v>
      </c>
      <c r="T631" s="7">
        <f t="shared" si="37"/>
        <v>0</v>
      </c>
      <c r="U631" s="7">
        <f t="shared" si="38"/>
        <v>20089.330000000013</v>
      </c>
    </row>
    <row r="632" spans="1:21" ht="39.75" x14ac:dyDescent="0.3">
      <c r="A632" s="34">
        <v>46108</v>
      </c>
      <c r="B632" t="s">
        <v>177</v>
      </c>
      <c r="C632" s="33" t="s">
        <v>356</v>
      </c>
      <c r="D632">
        <v>15</v>
      </c>
      <c r="E632"/>
      <c r="J632" s="7">
        <f t="shared" si="36"/>
        <v>15</v>
      </c>
      <c r="T632" s="7">
        <f t="shared" si="37"/>
        <v>0</v>
      </c>
      <c r="U632" s="7">
        <f t="shared" si="38"/>
        <v>20104.330000000013</v>
      </c>
    </row>
    <row r="633" spans="1:21" ht="52.5" x14ac:dyDescent="0.3">
      <c r="A633" s="34">
        <v>46108</v>
      </c>
      <c r="B633" t="s">
        <v>177</v>
      </c>
      <c r="C633" s="33" t="s">
        <v>357</v>
      </c>
      <c r="D633">
        <v>15</v>
      </c>
      <c r="E633"/>
      <c r="J633" s="7">
        <f t="shared" si="36"/>
        <v>15</v>
      </c>
      <c r="T633" s="7">
        <f t="shared" si="37"/>
        <v>0</v>
      </c>
      <c r="U633" s="7">
        <f t="shared" si="38"/>
        <v>20119.330000000013</v>
      </c>
    </row>
    <row r="634" spans="1:21" ht="39.75" x14ac:dyDescent="0.3">
      <c r="A634" s="34">
        <v>46111</v>
      </c>
      <c r="B634" t="s">
        <v>177</v>
      </c>
      <c r="C634" s="33" t="s">
        <v>358</v>
      </c>
      <c r="D634">
        <v>15</v>
      </c>
      <c r="E634"/>
      <c r="J634" s="7">
        <f t="shared" si="36"/>
        <v>15</v>
      </c>
      <c r="T634" s="7">
        <f t="shared" si="37"/>
        <v>0</v>
      </c>
      <c r="U634" s="7">
        <f t="shared" si="38"/>
        <v>20134.330000000013</v>
      </c>
    </row>
    <row r="635" spans="1:21" ht="39.75" x14ac:dyDescent="0.3">
      <c r="A635" s="34">
        <v>46111</v>
      </c>
      <c r="B635" t="s">
        <v>177</v>
      </c>
      <c r="C635" s="33" t="s">
        <v>359</v>
      </c>
      <c r="D635">
        <v>30</v>
      </c>
      <c r="E635"/>
      <c r="J635" s="7">
        <f t="shared" si="36"/>
        <v>30</v>
      </c>
      <c r="T635" s="7">
        <f t="shared" si="37"/>
        <v>0</v>
      </c>
      <c r="U635" s="7">
        <f t="shared" si="38"/>
        <v>20164.330000000013</v>
      </c>
    </row>
    <row r="636" spans="1:21" ht="27" x14ac:dyDescent="0.3">
      <c r="A636" s="34">
        <v>46112</v>
      </c>
      <c r="B636" t="s">
        <v>184</v>
      </c>
      <c r="C636" s="33" t="s">
        <v>360</v>
      </c>
      <c r="D636"/>
      <c r="E636"/>
      <c r="J636" s="7">
        <f t="shared" si="36"/>
        <v>0</v>
      </c>
      <c r="M636">
        <v>4.25</v>
      </c>
      <c r="T636" s="7">
        <f t="shared" si="37"/>
        <v>4.25</v>
      </c>
      <c r="U636" s="7">
        <f t="shared" si="38"/>
        <v>20160.080000000013</v>
      </c>
    </row>
    <row r="637" spans="1:21" ht="52.5" x14ac:dyDescent="0.3">
      <c r="A637" s="34">
        <v>46112</v>
      </c>
      <c r="B637" t="s">
        <v>230</v>
      </c>
      <c r="C637" s="33" t="s">
        <v>361</v>
      </c>
      <c r="D637"/>
      <c r="E637"/>
      <c r="J637" s="7">
        <f t="shared" si="36"/>
        <v>0</v>
      </c>
      <c r="R637" s="5">
        <v>640</v>
      </c>
      <c r="T637" s="7">
        <f t="shared" si="37"/>
        <v>640</v>
      </c>
      <c r="U637" s="7">
        <f t="shared" si="38"/>
        <v>19520.080000000013</v>
      </c>
    </row>
    <row r="638" spans="1:21" ht="39.75" x14ac:dyDescent="0.3">
      <c r="A638" s="34">
        <v>46112</v>
      </c>
      <c r="B638" t="s">
        <v>177</v>
      </c>
      <c r="C638" s="33" t="s">
        <v>362</v>
      </c>
      <c r="D638">
        <v>30</v>
      </c>
      <c r="E638"/>
      <c r="J638" s="7">
        <f t="shared" si="36"/>
        <v>30</v>
      </c>
      <c r="T638" s="7">
        <f t="shared" si="37"/>
        <v>0</v>
      </c>
      <c r="U638" s="7">
        <f t="shared" si="38"/>
        <v>19550.080000000013</v>
      </c>
    </row>
    <row r="639" spans="1:21" x14ac:dyDescent="0.3">
      <c r="J639" s="7"/>
      <c r="T639" s="7"/>
      <c r="U639" s="7"/>
    </row>
    <row r="640" spans="1:21" x14ac:dyDescent="0.3">
      <c r="J640" s="7"/>
      <c r="T640" s="7"/>
      <c r="U640" s="7"/>
    </row>
    <row r="641" spans="10:21" x14ac:dyDescent="0.3">
      <c r="J641" s="7"/>
      <c r="T641" s="7"/>
      <c r="U641" s="7"/>
    </row>
    <row r="642" spans="10:21" x14ac:dyDescent="0.3">
      <c r="J642" s="7"/>
      <c r="T642" s="7"/>
      <c r="U642" s="7"/>
    </row>
  </sheetData>
  <autoFilter ref="A3:J30" xr:uid="{00000000-0009-0000-0000-000000000000}"/>
  <mergeCells count="2">
    <mergeCell ref="D1:J1"/>
    <mergeCell ref="L1:T1"/>
  </mergeCells>
  <phoneticPr fontId="1" type="noConversion"/>
  <printOptions gridLines="1"/>
  <pageMargins left="0.74803149606299213" right="0.74803149606299213" top="0.98425196850393704" bottom="0.98425196850393704" header="0.51181102362204722" footer="0.51181102362204722"/>
  <pageSetup paperSize="9" scale="5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M31"/>
  <sheetViews>
    <sheetView tabSelected="1" workbookViewId="0">
      <selection activeCell="I34" sqref="I34"/>
    </sheetView>
  </sheetViews>
  <sheetFormatPr defaultRowHeight="15" x14ac:dyDescent="0.3"/>
  <cols>
    <col min="1" max="1" width="31.140625" style="4" customWidth="1"/>
    <col min="2" max="2" width="8.5703125" style="4" customWidth="1"/>
    <col min="3" max="3" width="16.7109375" style="4" customWidth="1"/>
    <col min="4" max="4" width="8.5703125" style="4" customWidth="1"/>
    <col min="5" max="5" width="15.7109375" style="4" customWidth="1"/>
    <col min="6" max="6" width="8.5703125" style="4" customWidth="1"/>
    <col min="7" max="7" width="14.28515625" style="4" customWidth="1"/>
    <col min="8" max="8" width="8.5703125" style="4" customWidth="1"/>
    <col min="9" max="9" width="12.28515625" style="4" customWidth="1"/>
    <col min="10" max="10" width="8.5703125" style="4" customWidth="1"/>
    <col min="11" max="11" width="12" style="4" customWidth="1"/>
    <col min="12" max="12" width="8.5703125" style="4" customWidth="1"/>
    <col min="13" max="16384" width="9.140625" style="4"/>
  </cols>
  <sheetData>
    <row r="1" spans="1:12" x14ac:dyDescent="0.3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x14ac:dyDescent="0.3">
      <c r="A3" s="14" t="s">
        <v>55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6" spans="1:12" x14ac:dyDescent="0.3">
      <c r="A6" s="14" t="s">
        <v>11</v>
      </c>
      <c r="B6" s="14"/>
      <c r="C6" s="15">
        <v>2026</v>
      </c>
      <c r="D6" s="14"/>
      <c r="E6" s="15">
        <v>2025</v>
      </c>
      <c r="F6" s="14"/>
      <c r="G6" s="15">
        <v>2024</v>
      </c>
      <c r="I6" s="15">
        <v>2023</v>
      </c>
      <c r="J6" s="14"/>
      <c r="K6" s="15">
        <v>2022</v>
      </c>
      <c r="L6" s="14"/>
    </row>
    <row r="8" spans="1:12" x14ac:dyDescent="0.3">
      <c r="A8" s="4" t="s">
        <v>12</v>
      </c>
      <c r="C8" s="5">
        <v>8692.5</v>
      </c>
      <c r="E8" s="5">
        <v>8590</v>
      </c>
      <c r="G8" s="5">
        <v>9269.5</v>
      </c>
      <c r="I8" s="5">
        <v>6533.5</v>
      </c>
      <c r="K8" s="5">
        <v>3440</v>
      </c>
    </row>
    <row r="9" spans="1:12" x14ac:dyDescent="0.3">
      <c r="A9" s="4" t="s">
        <v>7</v>
      </c>
      <c r="C9" s="5">
        <v>600</v>
      </c>
      <c r="E9" s="5">
        <v>1031.5</v>
      </c>
      <c r="G9" s="5">
        <v>2379.71</v>
      </c>
      <c r="I9" s="5">
        <v>4982.9799999999996</v>
      </c>
      <c r="K9" s="5">
        <v>2859.04</v>
      </c>
    </row>
    <row r="10" spans="1:12" x14ac:dyDescent="0.3">
      <c r="A10" s="4" t="s">
        <v>40</v>
      </c>
      <c r="C10" s="5"/>
      <c r="E10" s="5"/>
      <c r="G10" s="5">
        <v>500</v>
      </c>
      <c r="I10" s="5">
        <v>240</v>
      </c>
      <c r="K10" s="5"/>
    </row>
    <row r="11" spans="1:12" x14ac:dyDescent="0.3">
      <c r="A11" s="4" t="s">
        <v>52</v>
      </c>
      <c r="C11" s="5">
        <v>3740</v>
      </c>
      <c r="E11" s="5">
        <v>3570.53</v>
      </c>
      <c r="G11" s="5">
        <v>7958</v>
      </c>
      <c r="I11" s="5">
        <v>2254.33</v>
      </c>
      <c r="K11" s="5">
        <v>1399.77</v>
      </c>
    </row>
    <row r="12" spans="1:12" x14ac:dyDescent="0.3">
      <c r="A12" s="4" t="s">
        <v>13</v>
      </c>
      <c r="C12" s="5"/>
      <c r="E12" s="5"/>
      <c r="G12" s="5"/>
      <c r="I12" s="5"/>
      <c r="K12" s="5"/>
    </row>
    <row r="13" spans="1:12" x14ac:dyDescent="0.3">
      <c r="A13" s="4" t="s">
        <v>14</v>
      </c>
      <c r="C13" s="5">
        <v>250.33</v>
      </c>
      <c r="E13" s="5">
        <v>20</v>
      </c>
      <c r="G13" s="5">
        <v>45.92</v>
      </c>
      <c r="I13" s="5">
        <v>171.84</v>
      </c>
      <c r="K13" s="5"/>
    </row>
    <row r="14" spans="1:12" x14ac:dyDescent="0.3">
      <c r="C14" s="16">
        <f>SUM(C8:C13)</f>
        <v>13282.83</v>
      </c>
      <c r="E14" s="16">
        <f>SUM(E8:E13)</f>
        <v>13212.03</v>
      </c>
      <c r="G14" s="16">
        <f>SUM(G8:G13)</f>
        <v>20153.129999999997</v>
      </c>
      <c r="I14" s="16">
        <f>SUM(I8:I13)</f>
        <v>14182.65</v>
      </c>
      <c r="K14" s="16">
        <f>SUM(K8:K13)</f>
        <v>7698.8099999999995</v>
      </c>
    </row>
    <row r="16" spans="1:12" x14ac:dyDescent="0.3">
      <c r="A16" s="14" t="s">
        <v>15</v>
      </c>
      <c r="B16" s="14"/>
      <c r="C16" s="14"/>
      <c r="D16" s="14"/>
      <c r="E16" s="14"/>
      <c r="F16" s="14"/>
      <c r="G16" s="14"/>
      <c r="I16" s="14"/>
      <c r="J16" s="14"/>
      <c r="K16" s="14"/>
      <c r="L16" s="14"/>
    </row>
    <row r="18" spans="1:13" x14ac:dyDescent="0.3">
      <c r="A18" s="4" t="s">
        <v>16</v>
      </c>
      <c r="C18" s="5">
        <v>2842.3</v>
      </c>
      <c r="E18" s="5">
        <v>3087.4</v>
      </c>
      <c r="G18" s="5">
        <v>2846.6</v>
      </c>
      <c r="I18" s="5">
        <v>1801.7</v>
      </c>
      <c r="K18" s="5">
        <v>559</v>
      </c>
      <c r="M18" s="17"/>
    </row>
    <row r="19" spans="1:13" x14ac:dyDescent="0.3">
      <c r="A19" s="4" t="s">
        <v>363</v>
      </c>
      <c r="C19" s="5">
        <v>58.17</v>
      </c>
      <c r="E19" s="5"/>
      <c r="G19" s="5"/>
      <c r="I19" s="5"/>
      <c r="K19" s="5"/>
      <c r="M19" s="17"/>
    </row>
    <row r="20" spans="1:13" x14ac:dyDescent="0.3">
      <c r="A20" s="4" t="s">
        <v>17</v>
      </c>
      <c r="C20" s="5">
        <v>719.01</v>
      </c>
      <c r="E20" s="5">
        <v>1676.53</v>
      </c>
      <c r="G20" s="5">
        <v>631.16999999999996</v>
      </c>
      <c r="I20" s="5">
        <v>1082.27</v>
      </c>
      <c r="K20" s="5">
        <v>181.97</v>
      </c>
    </row>
    <row r="21" spans="1:13" x14ac:dyDescent="0.3">
      <c r="A21" s="4" t="s">
        <v>39</v>
      </c>
      <c r="C21" s="5"/>
      <c r="E21" s="5">
        <v>173.82</v>
      </c>
      <c r="G21" s="5">
        <v>188.47</v>
      </c>
      <c r="I21" s="5">
        <v>152.44999999999999</v>
      </c>
      <c r="K21" s="5">
        <v>30.48</v>
      </c>
    </row>
    <row r="22" spans="1:13" x14ac:dyDescent="0.3">
      <c r="A22" s="4" t="s">
        <v>45</v>
      </c>
      <c r="C22" s="5">
        <v>5981.23</v>
      </c>
      <c r="E22" s="5">
        <v>3608.7</v>
      </c>
      <c r="G22" s="5">
        <v>6072.04</v>
      </c>
      <c r="I22" s="5">
        <v>4052.14</v>
      </c>
      <c r="K22" s="5">
        <v>7422.19</v>
      </c>
    </row>
    <row r="23" spans="1:13" x14ac:dyDescent="0.3">
      <c r="A23" s="4" t="s">
        <v>37</v>
      </c>
      <c r="C23" s="5"/>
      <c r="E23" s="5"/>
      <c r="G23" s="5">
        <v>356.03</v>
      </c>
      <c r="I23" s="5">
        <v>0</v>
      </c>
      <c r="K23" s="5">
        <v>131.99</v>
      </c>
    </row>
    <row r="24" spans="1:13" x14ac:dyDescent="0.3">
      <c r="A24" s="4" t="s">
        <v>48</v>
      </c>
      <c r="C24" s="5">
        <v>1531</v>
      </c>
      <c r="E24" s="5">
        <v>10388.049999999999</v>
      </c>
      <c r="G24" s="5">
        <v>4873.09</v>
      </c>
      <c r="I24" s="5">
        <v>3868.01</v>
      </c>
      <c r="K24" s="5">
        <v>2294.04</v>
      </c>
    </row>
    <row r="25" spans="1:13" ht="15.75" thickBot="1" x14ac:dyDescent="0.35">
      <c r="C25" s="18">
        <f>SUM(C18:C24)</f>
        <v>11131.71</v>
      </c>
      <c r="E25" s="18">
        <f>SUM(E18:E24)</f>
        <v>18934.5</v>
      </c>
      <c r="G25" s="18">
        <f>SUM(G18:G24)</f>
        <v>14967.4</v>
      </c>
      <c r="I25" s="18">
        <f>SUM(I18:I24)</f>
        <v>10956.57</v>
      </c>
      <c r="K25" s="18">
        <f>SUM(K18:K24)</f>
        <v>10619.669999999998</v>
      </c>
    </row>
    <row r="26" spans="1:13" ht="15.75" thickTop="1" x14ac:dyDescent="0.3"/>
    <row r="27" spans="1:13" x14ac:dyDescent="0.3">
      <c r="A27" s="4" t="s">
        <v>18</v>
      </c>
      <c r="C27" s="5">
        <f>C14-C25</f>
        <v>2151.1200000000008</v>
      </c>
      <c r="E27" s="5">
        <f>E14-E25</f>
        <v>-5722.4699999999993</v>
      </c>
      <c r="G27" s="5">
        <f>G14-G25</f>
        <v>5185.7299999999977</v>
      </c>
      <c r="I27" s="5">
        <f>I14-I25</f>
        <v>3226.08</v>
      </c>
      <c r="K27" s="5">
        <f>K14-K25</f>
        <v>-2920.8599999999988</v>
      </c>
    </row>
    <row r="29" spans="1:13" x14ac:dyDescent="0.3">
      <c r="C29" s="19">
        <v>46112</v>
      </c>
      <c r="E29" s="19">
        <v>45747</v>
      </c>
      <c r="G29" s="19">
        <v>45382</v>
      </c>
      <c r="I29" s="19">
        <v>45016</v>
      </c>
      <c r="K29" s="19">
        <v>44651</v>
      </c>
    </row>
    <row r="30" spans="1:13" x14ac:dyDescent="0.3">
      <c r="A30" s="4" t="s">
        <v>19</v>
      </c>
      <c r="C30" s="31">
        <v>19550.080000000002</v>
      </c>
      <c r="E30" s="26">
        <v>17398.96</v>
      </c>
      <c r="G30" s="26">
        <v>23121.43</v>
      </c>
      <c r="I30" s="26">
        <v>17935.7</v>
      </c>
      <c r="K30" s="26">
        <v>14724.62</v>
      </c>
    </row>
    <row r="31" spans="1:13" x14ac:dyDescent="0.3">
      <c r="A31" s="4" t="s">
        <v>20</v>
      </c>
      <c r="C31" s="5">
        <v>50</v>
      </c>
      <c r="E31" s="5">
        <v>50</v>
      </c>
      <c r="G31" s="5">
        <v>50</v>
      </c>
      <c r="I31" s="5">
        <v>50</v>
      </c>
      <c r="K31" s="5">
        <v>50</v>
      </c>
    </row>
  </sheetData>
  <phoneticPr fontId="1" type="noConversion"/>
  <printOptions gridLines="1"/>
  <pageMargins left="0.74803149606299213" right="0.74803149606299213" top="0.98425196850393704" bottom="0.98425196850393704" header="0.51181102362204722" footer="0.51181102362204722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W27"/>
  <sheetViews>
    <sheetView workbookViewId="0">
      <selection activeCell="C9" sqref="C9"/>
    </sheetView>
  </sheetViews>
  <sheetFormatPr defaultRowHeight="12.75" x14ac:dyDescent="0.2"/>
  <cols>
    <col min="1" max="1" width="40" customWidth="1"/>
    <col min="3" max="3" width="12.7109375" customWidth="1"/>
    <col min="5" max="5" width="12" customWidth="1"/>
    <col min="7" max="7" width="10.5703125" customWidth="1"/>
    <col min="9" max="9" width="10.140625" bestFit="1" customWidth="1"/>
    <col min="11" max="11" width="10" customWidth="1"/>
    <col min="13" max="13" width="10.5703125" customWidth="1"/>
    <col min="15" max="15" width="11.28515625" customWidth="1"/>
    <col min="17" max="17" width="10.85546875" customWidth="1"/>
  </cols>
  <sheetData>
    <row r="1" spans="1:23" x14ac:dyDescent="0.2">
      <c r="A1" s="2" t="s">
        <v>10</v>
      </c>
    </row>
    <row r="3" spans="1:23" x14ac:dyDescent="0.2">
      <c r="A3" s="2" t="s">
        <v>56</v>
      </c>
    </row>
    <row r="5" spans="1:23" s="2" customFormat="1" x14ac:dyDescent="0.2">
      <c r="C5" s="2">
        <v>2026</v>
      </c>
      <c r="E5" s="2">
        <v>2025</v>
      </c>
      <c r="G5" s="2">
        <v>2024</v>
      </c>
      <c r="I5" s="2">
        <v>2023</v>
      </c>
      <c r="K5" s="2">
        <v>2022</v>
      </c>
    </row>
    <row r="6" spans="1:23" x14ac:dyDescent="0.2">
      <c r="A6" s="2" t="s">
        <v>21</v>
      </c>
    </row>
    <row r="7" spans="1:23" x14ac:dyDescent="0.2">
      <c r="A7" t="s">
        <v>22</v>
      </c>
      <c r="C7" s="23">
        <v>17398.96</v>
      </c>
      <c r="E7" s="23">
        <v>23121.43</v>
      </c>
      <c r="G7" s="23">
        <v>17935.7</v>
      </c>
      <c r="I7" s="23">
        <v>14724.62</v>
      </c>
      <c r="K7" s="23">
        <v>17654.48</v>
      </c>
      <c r="M7" s="23"/>
      <c r="O7" s="23"/>
      <c r="Q7" s="23"/>
      <c r="S7" s="23"/>
      <c r="U7" s="1"/>
      <c r="V7" s="1"/>
      <c r="W7" s="1"/>
    </row>
    <row r="8" spans="1:23" x14ac:dyDescent="0.2">
      <c r="A8" t="s">
        <v>23</v>
      </c>
      <c r="C8" s="1">
        <v>2151.12</v>
      </c>
      <c r="E8" s="1">
        <v>-5722.47</v>
      </c>
      <c r="G8" s="1">
        <v>5185.7299999999996</v>
      </c>
      <c r="I8" s="1">
        <v>3226.08</v>
      </c>
      <c r="K8" s="1">
        <v>-2920.86</v>
      </c>
      <c r="M8" s="1"/>
      <c r="O8" s="23"/>
      <c r="Q8" s="23"/>
      <c r="S8" s="23"/>
      <c r="U8" s="1"/>
      <c r="V8" s="1"/>
      <c r="W8" s="1"/>
    </row>
    <row r="9" spans="1:23" x14ac:dyDescent="0.2">
      <c r="A9" t="s">
        <v>24</v>
      </c>
      <c r="C9" s="31">
        <v>19550.080000000002</v>
      </c>
      <c r="E9" s="31">
        <v>17398.96</v>
      </c>
      <c r="G9" s="31">
        <v>23121.43</v>
      </c>
      <c r="I9" s="31">
        <v>17935.7</v>
      </c>
      <c r="K9" s="31">
        <v>14724.62</v>
      </c>
      <c r="M9" s="31"/>
      <c r="O9" s="23"/>
      <c r="Q9" s="23"/>
      <c r="S9" s="23"/>
      <c r="U9" s="1"/>
      <c r="V9" s="1"/>
      <c r="W9" s="1"/>
    </row>
    <row r="10" spans="1:23" x14ac:dyDescent="0.2">
      <c r="A10" t="s">
        <v>53</v>
      </c>
      <c r="C10" s="23"/>
      <c r="E10" s="23"/>
      <c r="G10" s="23"/>
      <c r="I10" s="23"/>
      <c r="K10" s="23">
        <v>3242.45</v>
      </c>
      <c r="M10" s="23"/>
      <c r="O10" s="23"/>
      <c r="V10" s="1"/>
      <c r="W10" s="1"/>
    </row>
    <row r="11" spans="1:23" s="2" customFormat="1" x14ac:dyDescent="0.2">
      <c r="A11" s="2" t="s">
        <v>25</v>
      </c>
      <c r="C11" s="28">
        <v>19550.080000000002</v>
      </c>
      <c r="E11" s="28">
        <v>17398.96</v>
      </c>
      <c r="G11" s="28">
        <v>23121.43</v>
      </c>
      <c r="I11" s="28">
        <v>17935.7</v>
      </c>
      <c r="K11" s="28">
        <v>11482.17</v>
      </c>
      <c r="M11" s="28"/>
      <c r="O11" s="28"/>
      <c r="Q11" s="28"/>
      <c r="S11" s="3"/>
      <c r="U11" s="3"/>
      <c r="V11" s="3"/>
      <c r="W11" s="3"/>
    </row>
    <row r="12" spans="1:23" x14ac:dyDescent="0.2">
      <c r="V12" s="1"/>
      <c r="W12" s="1"/>
    </row>
    <row r="13" spans="1:23" x14ac:dyDescent="0.2">
      <c r="A13" s="2" t="s">
        <v>26</v>
      </c>
      <c r="B13" s="2" t="s">
        <v>31</v>
      </c>
      <c r="D13" s="2"/>
      <c r="J13" s="2"/>
      <c r="N13" s="2"/>
      <c r="P13" s="2"/>
      <c r="Q13" s="2"/>
      <c r="R13" s="2"/>
      <c r="S13" s="2"/>
      <c r="V13" s="1"/>
      <c r="W13" s="1"/>
    </row>
    <row r="14" spans="1:23" x14ac:dyDescent="0.2">
      <c r="A14" s="29" t="s">
        <v>54</v>
      </c>
      <c r="C14" s="1">
        <v>13500</v>
      </c>
      <c r="E14" s="1">
        <v>13500</v>
      </c>
      <c r="G14" s="1">
        <v>12500</v>
      </c>
      <c r="I14" s="1">
        <v>12500</v>
      </c>
      <c r="K14" s="1">
        <v>11822</v>
      </c>
      <c r="M14" s="1"/>
      <c r="O14" s="1"/>
      <c r="Q14" s="1"/>
      <c r="S14" s="1"/>
      <c r="U14" s="1"/>
      <c r="V14" s="1"/>
      <c r="W14" s="1"/>
    </row>
    <row r="15" spans="1:23" x14ac:dyDescent="0.2">
      <c r="A15" t="s">
        <v>27</v>
      </c>
      <c r="C15" s="1">
        <v>700</v>
      </c>
      <c r="E15" s="1">
        <v>700</v>
      </c>
      <c r="G15" s="1">
        <v>700</v>
      </c>
      <c r="I15" s="1">
        <v>700</v>
      </c>
      <c r="K15" s="1">
        <v>700</v>
      </c>
      <c r="M15" s="1"/>
      <c r="O15" s="1"/>
      <c r="Q15" s="1"/>
      <c r="S15" s="1"/>
      <c r="U15" s="1"/>
      <c r="V15" s="1"/>
      <c r="W15" s="1"/>
    </row>
    <row r="16" spans="1:23" x14ac:dyDescent="0.2">
      <c r="A16" t="s">
        <v>28</v>
      </c>
      <c r="C16" s="1">
        <v>13000</v>
      </c>
      <c r="E16" s="1">
        <v>13000</v>
      </c>
      <c r="G16" s="1">
        <v>13000</v>
      </c>
      <c r="I16" s="1">
        <v>13000</v>
      </c>
      <c r="K16" s="1">
        <v>12938</v>
      </c>
      <c r="M16" s="1"/>
      <c r="O16" s="1"/>
      <c r="Q16" s="1"/>
      <c r="S16" s="1"/>
      <c r="U16" s="1"/>
      <c r="V16" s="1"/>
      <c r="W16" s="1"/>
    </row>
    <row r="17" spans="1:23" x14ac:dyDescent="0.2">
      <c r="A17" s="29" t="s">
        <v>46</v>
      </c>
      <c r="C17" s="1">
        <v>5000</v>
      </c>
      <c r="E17" s="1">
        <v>5000</v>
      </c>
      <c r="G17" s="1">
        <v>3000</v>
      </c>
      <c r="I17" s="1">
        <v>3000</v>
      </c>
      <c r="K17" s="1">
        <v>3359</v>
      </c>
      <c r="M17" s="1"/>
      <c r="O17" s="1"/>
      <c r="Q17" s="1"/>
      <c r="S17" s="1"/>
      <c r="U17" s="1"/>
      <c r="V17" s="1"/>
      <c r="W17" s="1"/>
    </row>
    <row r="18" spans="1:23" s="2" customFormat="1" x14ac:dyDescent="0.2">
      <c r="A18" s="2" t="s">
        <v>29</v>
      </c>
      <c r="B18" s="2" t="s">
        <v>30</v>
      </c>
      <c r="C18" s="3">
        <f>SUM(C14:C17)</f>
        <v>32200</v>
      </c>
      <c r="E18" s="3">
        <f>SUM(E14:E17)</f>
        <v>32200</v>
      </c>
      <c r="G18" s="3">
        <f>SUM(G14:G17)</f>
        <v>29200</v>
      </c>
      <c r="I18" s="3">
        <f>SUM(I14:I17)</f>
        <v>29200</v>
      </c>
      <c r="K18" s="3">
        <f>SUM(K14:K17)</f>
        <v>28819</v>
      </c>
      <c r="M18" s="3"/>
      <c r="O18" s="3"/>
      <c r="Q18" s="3"/>
      <c r="S18" s="3"/>
      <c r="U18" s="3"/>
      <c r="V18" s="3"/>
      <c r="W18" s="3"/>
    </row>
    <row r="21" spans="1:23" x14ac:dyDescent="0.2">
      <c r="A21" s="2" t="s">
        <v>32</v>
      </c>
    </row>
    <row r="24" spans="1:23" x14ac:dyDescent="0.2">
      <c r="A24" s="29"/>
    </row>
    <row r="25" spans="1:23" x14ac:dyDescent="0.2">
      <c r="A25" t="s">
        <v>33</v>
      </c>
      <c r="B25" s="32"/>
      <c r="C25" s="32"/>
      <c r="D25" s="32"/>
      <c r="E25" s="32"/>
      <c r="G25" t="s">
        <v>34</v>
      </c>
      <c r="H25" s="32"/>
      <c r="I25" s="32"/>
      <c r="J25" s="32"/>
      <c r="K25" s="32"/>
    </row>
    <row r="27" spans="1:23" x14ac:dyDescent="0.2">
      <c r="A27" s="2" t="s">
        <v>35</v>
      </c>
    </row>
  </sheetData>
  <phoneticPr fontId="1" type="noConversion"/>
  <printOptions gridLines="1"/>
  <pageMargins left="0.74803149606299213" right="0.74803149606299213" top="0.98425196850393704" bottom="0.98425196850393704" header="0.51181102362204722" footer="0.51181102362204722"/>
  <pageSetup paperSize="9" scale="7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FADE55C9-5734-4CC3-8C9F-6C4ACBA87335}"/>
</file>

<file path=customXml/itemProps2.xml><?xml version="1.0" encoding="utf-8"?>
<ds:datastoreItem xmlns:ds="http://schemas.openxmlformats.org/officeDocument/2006/customXml" ds:itemID="{04076A04-3EEB-4271-8F9B-025C3CD3FD8A}"/>
</file>

<file path=customXml/itemProps3.xml><?xml version="1.0" encoding="utf-8"?>
<ds:datastoreItem xmlns:ds="http://schemas.openxmlformats.org/officeDocument/2006/customXml" ds:itemID="{BF30F1C8-FDA3-461E-BE22-AA4BFEBF29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Income and Expenditure</vt:lpstr>
      <vt:lpstr>Receipts and Payments</vt:lpstr>
      <vt:lpstr>Statement of Balances</vt:lpstr>
      <vt:lpstr>'Income and Expenditure'!Print_Area</vt:lpstr>
      <vt:lpstr>'Receipts and Payments'!Print_Area</vt:lpstr>
      <vt:lpstr>'Statement of Balances'!Print_Area</vt:lpstr>
      <vt:lpstr>'Income and Expenditure'!Print_Titles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Hamish Wishart</dc:creator>
  <cp:lastModifiedBy>vicki potts</cp:lastModifiedBy>
  <cp:lastPrinted>2026-04-21T17:58:47Z</cp:lastPrinted>
  <dcterms:created xsi:type="dcterms:W3CDTF">2012-03-09T08:04:18Z</dcterms:created>
  <dcterms:modified xsi:type="dcterms:W3CDTF">2026-04-21T17:59:37Z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